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zeynep/Desktop/EVRAK/KOORDİNATÖRLÜKLER/EĞİTİM ÖĞRETİM BAŞARI İSTATİSTİKLERİ 2022-2023/"/>
    </mc:Choice>
  </mc:AlternateContent>
  <xr:revisionPtr revIDLastSave="0" documentId="13_ncr:1_{0A45F0E9-26A4-2349-B373-CB0A2FF86AE7}" xr6:coauthVersionLast="47" xr6:coauthVersionMax="47" xr10:uidLastSave="{00000000-0000-0000-0000-000000000000}"/>
  <bookViews>
    <workbookView xWindow="0" yWindow="740" windowWidth="29400" windowHeight="16920" activeTab="2" xr2:uid="{00000000-000D-0000-FFFF-FFFF00000000}"/>
  </bookViews>
  <sheets>
    <sheet name="2022-2023 GÜZ" sheetId="3" r:id="rId1"/>
    <sheet name="2023-2024 GÜZ" sheetId="2" r:id="rId2"/>
    <sheet name="2023-2024 BAHAR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4" l="1"/>
  <c r="K29" i="4"/>
  <c r="L29" i="4" s="1"/>
  <c r="K32" i="4"/>
  <c r="K33" i="4"/>
  <c r="L33" i="4" s="1"/>
  <c r="K34" i="4"/>
  <c r="K35" i="4"/>
  <c r="L35" i="4" s="1"/>
  <c r="L34" i="4"/>
  <c r="K6" i="4"/>
  <c r="K7" i="4"/>
  <c r="K8" i="4"/>
  <c r="K9" i="4"/>
  <c r="K10" i="4"/>
  <c r="L10" i="4" s="1"/>
  <c r="L7" i="4"/>
  <c r="L8" i="4"/>
  <c r="L9" i="4"/>
  <c r="L6" i="4"/>
  <c r="K11" i="4"/>
  <c r="K5" i="4"/>
  <c r="L37" i="4"/>
  <c r="L11" i="4"/>
  <c r="K12" i="4"/>
  <c r="L12" i="4" s="1"/>
  <c r="K13" i="4"/>
  <c r="L13" i="4" s="1"/>
  <c r="K14" i="4"/>
  <c r="L14" i="4" s="1"/>
  <c r="K15" i="4"/>
  <c r="L15" i="4" s="1"/>
  <c r="K16" i="4"/>
  <c r="L16" i="4" s="1"/>
  <c r="K17" i="4"/>
  <c r="L17" i="4" s="1"/>
  <c r="K18" i="4"/>
  <c r="L18" i="4" s="1"/>
  <c r="K19" i="4"/>
  <c r="L19" i="4" s="1"/>
  <c r="K20" i="4"/>
  <c r="L20" i="4" s="1"/>
  <c r="K21" i="4"/>
  <c r="L21" i="4" s="1"/>
  <c r="K22" i="4"/>
  <c r="L22" i="4" s="1"/>
  <c r="K23" i="4"/>
  <c r="L23" i="4" s="1"/>
  <c r="K24" i="4"/>
  <c r="L24" i="4" s="1"/>
  <c r="K25" i="4"/>
  <c r="L25" i="4" s="1"/>
  <c r="K26" i="4"/>
  <c r="L26" i="4" s="1"/>
  <c r="K27" i="4"/>
  <c r="L27" i="4" s="1"/>
  <c r="K28" i="4"/>
  <c r="L28" i="4" s="1"/>
  <c r="K30" i="4"/>
  <c r="L30" i="4" s="1"/>
  <c r="K31" i="4"/>
  <c r="L31" i="4" s="1"/>
  <c r="L32" i="4"/>
  <c r="K36" i="4"/>
  <c r="L36" i="4" s="1"/>
  <c r="K38" i="4"/>
  <c r="L38" i="4" s="1"/>
  <c r="K39" i="4"/>
  <c r="L39" i="4" s="1"/>
  <c r="K40" i="4"/>
  <c r="L40" i="4" s="1"/>
  <c r="K41" i="4"/>
  <c r="L41" i="4" s="1"/>
  <c r="L5" i="4"/>
  <c r="L20" i="2"/>
  <c r="K25" i="3"/>
  <c r="L25" i="3" s="1"/>
  <c r="K24" i="3"/>
  <c r="L24" i="3" s="1"/>
  <c r="K23" i="3"/>
  <c r="L23" i="3" s="1"/>
  <c r="K22" i="3"/>
  <c r="L22" i="3" s="1"/>
  <c r="K21" i="3"/>
  <c r="L21" i="3" s="1"/>
  <c r="K20" i="3"/>
  <c r="L20" i="3" s="1"/>
  <c r="K19" i="3"/>
  <c r="L19" i="3" s="1"/>
  <c r="L18" i="3"/>
  <c r="L17" i="3"/>
  <c r="K17" i="3"/>
  <c r="L16" i="3"/>
  <c r="K15" i="3"/>
  <c r="L15" i="3" s="1"/>
  <c r="K14" i="3"/>
  <c r="L14" i="3" s="1"/>
  <c r="K13" i="3"/>
  <c r="L13" i="3" s="1"/>
  <c r="K12" i="3"/>
  <c r="L12" i="3" s="1"/>
  <c r="K11" i="3"/>
  <c r="L11" i="3" s="1"/>
  <c r="K10" i="3"/>
  <c r="L10" i="3" s="1"/>
  <c r="K9" i="3"/>
  <c r="L9" i="3" s="1"/>
  <c r="K8" i="3"/>
  <c r="L8" i="3" s="1"/>
  <c r="K7" i="3"/>
  <c r="L7" i="3" s="1"/>
  <c r="K6" i="3"/>
  <c r="L6" i="3" s="1"/>
  <c r="K5" i="3"/>
  <c r="L5" i="3" s="1"/>
  <c r="K42" i="2"/>
  <c r="L42" i="2" s="1"/>
  <c r="K41" i="2"/>
  <c r="L41" i="2" s="1"/>
  <c r="K40" i="2"/>
  <c r="L40" i="2" s="1"/>
  <c r="K39" i="2"/>
  <c r="L39" i="2" s="1"/>
  <c r="K38" i="2"/>
  <c r="L38" i="2" s="1"/>
  <c r="K37" i="2"/>
  <c r="L37" i="2" s="1"/>
  <c r="K36" i="2"/>
  <c r="L36" i="2" s="1"/>
  <c r="K35" i="2"/>
  <c r="L35" i="2" s="1"/>
  <c r="K34" i="2"/>
  <c r="L34" i="2" s="1"/>
  <c r="K33" i="2"/>
  <c r="L33" i="2" s="1"/>
  <c r="K32" i="2"/>
  <c r="L32" i="2" s="1"/>
  <c r="K31" i="2"/>
  <c r="L31" i="2" s="1"/>
  <c r="K30" i="2"/>
  <c r="L30" i="2" s="1"/>
  <c r="K29" i="2"/>
  <c r="L29" i="2" s="1"/>
  <c r="K28" i="2"/>
  <c r="L28" i="2" s="1"/>
  <c r="K27" i="2"/>
  <c r="L27" i="2" s="1"/>
  <c r="K26" i="2"/>
  <c r="K25" i="2"/>
  <c r="L25" i="2" s="1"/>
  <c r="K24" i="2"/>
  <c r="K23" i="2"/>
  <c r="L23" i="2" s="1"/>
  <c r="K22" i="2"/>
  <c r="L22" i="2" s="1"/>
  <c r="K21" i="2"/>
  <c r="L21" i="2" s="1"/>
  <c r="K19" i="2"/>
  <c r="L19" i="2" s="1"/>
  <c r="K18" i="2"/>
  <c r="L18" i="2" s="1"/>
  <c r="K17" i="2"/>
  <c r="L17" i="2" s="1"/>
  <c r="K16" i="2"/>
  <c r="L16" i="2" s="1"/>
  <c r="K15" i="2"/>
  <c r="L15" i="2" s="1"/>
  <c r="K14" i="2"/>
  <c r="L14" i="2" s="1"/>
  <c r="K13" i="2"/>
  <c r="L13" i="2" s="1"/>
  <c r="K12" i="2"/>
  <c r="L12" i="2" s="1"/>
  <c r="K11" i="2"/>
  <c r="L11" i="2" s="1"/>
  <c r="K10" i="2"/>
  <c r="L10" i="2" s="1"/>
  <c r="L9" i="2"/>
  <c r="K8" i="2"/>
  <c r="L8" i="2" s="1"/>
  <c r="K7" i="2"/>
  <c r="L7" i="2" s="1"/>
  <c r="K6" i="2"/>
  <c r="L6" i="2" s="1"/>
  <c r="K5" i="2"/>
  <c r="L5" i="2" s="1"/>
</calcChain>
</file>

<file path=xl/sharedStrings.xml><?xml version="1.0" encoding="utf-8"?>
<sst xmlns="http://schemas.openxmlformats.org/spreadsheetml/2006/main" count="337" uniqueCount="212">
  <si>
    <t>DERSİ ALAN ÖĞRENCİ SAYISI</t>
  </si>
  <si>
    <t>Yarıyıl</t>
  </si>
  <si>
    <t>Dersin Kodu</t>
  </si>
  <si>
    <t>Dersin Adı</t>
  </si>
  <si>
    <t>Öğretim Elemanı</t>
  </si>
  <si>
    <t>FF ve Altı  öğrenci sayısı</t>
  </si>
  <si>
    <t>DD ve DC   öğrenci sayısı</t>
  </si>
  <si>
    <t>CC ve CB  öğrenci sayısı</t>
  </si>
  <si>
    <t>BB, BA, AA  öğrenci sayısı</t>
  </si>
  <si>
    <t xml:space="preserve">NA </t>
  </si>
  <si>
    <t>BAŞARILI ÖĞRENCİ SAYISI</t>
  </si>
  <si>
    <t>BAŞARI YÜZDESİ</t>
  </si>
  <si>
    <t xml:space="preserve"> </t>
  </si>
  <si>
    <t>1. Yarıyıl</t>
  </si>
  <si>
    <t>AIIT101</t>
  </si>
  <si>
    <t>ATATÜRK İLKELERİ VE İNKILAP TARİHİ-I (TF)</t>
  </si>
  <si>
    <t>Dr. Öğr. Üyesi Murat Erkoç</t>
  </si>
  <si>
    <t>ATATÜRK İLKELERİ VE İNKILAP TARİHİ-I (GSMF)</t>
  </si>
  <si>
    <t>TÜR101</t>
  </si>
  <si>
    <t>TÜRK DİLİ VE EDEBİYATI-I (TF)</t>
  </si>
  <si>
    <t>Dr. Öğr. Üyesi Sakine Hakkoymaz</t>
  </si>
  <si>
    <t>TÜRK DİLİ VE EDEBİYATI-I (GSMF)</t>
  </si>
  <si>
    <t>ING101</t>
  </si>
  <si>
    <t>İNGİLİZCE-I(TF)</t>
  </si>
  <si>
    <t>Öğr.Gör. Zekeriya Durmaz</t>
  </si>
  <si>
    <t>GMS101</t>
  </si>
  <si>
    <t>GENEL İŞLETME (TF)</t>
  </si>
  <si>
    <t>Doç.Dr.Furkan Baltacı</t>
  </si>
  <si>
    <t>GENEL İŞLETME (GSMF)</t>
  </si>
  <si>
    <t>GMS105</t>
  </si>
  <si>
    <t>GASTRONOMİYE GİRİŞ (TF)</t>
  </si>
  <si>
    <t>GASTRONOMİYE GİRİŞ (GSMF)</t>
  </si>
  <si>
    <t>GMS107</t>
  </si>
  <si>
    <t>GIDA GÜVENLİĞİ VE HİJYEN (TF)</t>
  </si>
  <si>
    <t xml:space="preserve">Dr. Öğr. Üyesi Fulya Harp Çelik </t>
  </si>
  <si>
    <t>GIDA GÜVENLİĞİ VE HİJYEN (GSMF)</t>
  </si>
  <si>
    <t>GMS113</t>
  </si>
  <si>
    <t>BESLENME OKUR-YAZARLIĞI (TF)</t>
  </si>
  <si>
    <t>Dr. Öğr. Üyesi Zeynep Parlak Özer</t>
  </si>
  <si>
    <t>BESLENME OKUR-YAZARLIĞI (GSMF)</t>
  </si>
  <si>
    <t>GMS117</t>
  </si>
  <si>
    <t>SERVİS TEKNİKLERİ (TF)</t>
  </si>
  <si>
    <t>Öğr.Gör.Elif Giritlioğlu</t>
  </si>
  <si>
    <t>SERVİS TEKNİKLERİ (GSMF)</t>
  </si>
  <si>
    <t>SSP101</t>
  </si>
  <si>
    <t>SOSYAL SORUMLULUK PROJESİ (TF)</t>
  </si>
  <si>
    <t>SOSYAL SORUMLULUK PROJESİ (GSMF)</t>
  </si>
  <si>
    <t>SOSYAL SORUMLULUK PROJELERİ (TF)</t>
  </si>
  <si>
    <t>SOSYAL SORUMLULUK PROJELERİ (GSMF)</t>
  </si>
  <si>
    <t>Dr. Öğretim Üyesi Zeynep Parlak Özer</t>
  </si>
  <si>
    <t>Dr. Öğretim Üyesi Betül Karslıoğlu Okay</t>
  </si>
  <si>
    <t>3. Yarıyıl</t>
  </si>
  <si>
    <t>GMS 201</t>
  </si>
  <si>
    <t>Öğr. Gör. Zeynep Elçin Kamalak</t>
  </si>
  <si>
    <t>MESLEKİ İNGİLİZCE-I (GSMF)</t>
  </si>
  <si>
    <t>GMS 203</t>
  </si>
  <si>
    <t>II.YABANCI DİL-III (GSMF)</t>
  </si>
  <si>
    <t>Dr.Öğertim Üyesi Pelin Aliyev</t>
  </si>
  <si>
    <t>GMS 205</t>
  </si>
  <si>
    <t>MUTFAK UYGULAMALARI-I (GSMF)</t>
  </si>
  <si>
    <t>Doç.Dr.Furkan Baltacı-Arş.Gör.Harun Yiğit Alkan</t>
  </si>
  <si>
    <t xml:space="preserve">GMS209 </t>
  </si>
  <si>
    <t>GIDA KİMYASI (GSMF)</t>
  </si>
  <si>
    <t>Dr. Öğr. Üyesi Betül Karslıoğlu Okay</t>
  </si>
  <si>
    <t>GMS211</t>
  </si>
  <si>
    <t>MENÜ PLANLAMA (TF)</t>
  </si>
  <si>
    <t>GMS215</t>
  </si>
  <si>
    <t>İÇECEKLERE GİRİŞ (GSMF)</t>
  </si>
  <si>
    <t>Dr. Öğr. Üyesi Fulya Harp Çelik</t>
  </si>
  <si>
    <t xml:space="preserve">GMS217 </t>
  </si>
  <si>
    <t>BAHARAT VE SOSLAR (GSMF)</t>
  </si>
  <si>
    <t>Dr. Öğr. Üyesi Betül Karslıoğlu Okay-Dr. Öğr. Üyesi Fulya Harp Çelik</t>
  </si>
  <si>
    <t>MTH-008</t>
  </si>
  <si>
    <t>DİJİTAL DÖNÜŞÜM EKOSİSTEMİ (GSMF)</t>
  </si>
  <si>
    <t>Öğr. Gör. Murat Gencel</t>
  </si>
  <si>
    <t>5. Yarıyıl</t>
  </si>
  <si>
    <t>GMS 301</t>
  </si>
  <si>
    <t>MESLEKİ FRANSIZCA-I (GSMF)</t>
  </si>
  <si>
    <t>Dr.Öğretim Üyesi Pelin Aliyev</t>
  </si>
  <si>
    <t>GMS 303</t>
  </si>
  <si>
    <t>MESLEKİ İNGİLİZCE-III (GSMF)</t>
  </si>
  <si>
    <t>GMS305</t>
  </si>
  <si>
    <t>MUTFAK UYGULAMARI-III (GSMF)</t>
  </si>
  <si>
    <t xml:space="preserve">GMS 307 </t>
  </si>
  <si>
    <t>GIDA İŞLEME VE MUHAFAZA TEKNİKLERİ (GSMF)</t>
  </si>
  <si>
    <t>Dr.Öğr.Üyesi Betül Karslıoğlu Okay</t>
  </si>
  <si>
    <t xml:space="preserve">GMS309 </t>
  </si>
  <si>
    <t>ENDÜSTRİYEL YEMEK ÜRETİMİ (GSMF)</t>
  </si>
  <si>
    <t>Öğr. Gör. Elif Giritlioğlu</t>
  </si>
  <si>
    <t>GMS311</t>
  </si>
  <si>
    <t>TÜRK MUTFAĞI (GSMF)</t>
  </si>
  <si>
    <t>Doç.Dr.Furkan Baltacı-Dr.Öğretim Üyesi Zeynep Parlak Özer</t>
  </si>
  <si>
    <t xml:space="preserve">GMS317 </t>
  </si>
  <si>
    <t>YİYECEK İÇECEK İŞLETMELERİ YÖNETİMİ (GSMF)</t>
  </si>
  <si>
    <t>Öğr. Gör. Engin Koban</t>
  </si>
  <si>
    <t>2023-2024 EĞİTİM ÖĞRETİM YILI GÜZ DÖNEMİ ÖĞRENCİ BAŞARI  DURUMU TABLOSU</t>
  </si>
  <si>
    <t>-</t>
  </si>
  <si>
    <t>2022-2023 EĞİTİM ÖĞRETİM YILI GÜZ DÖNEMİ ÖĞRENCİ BAŞARI  DURUMU TABLOSU</t>
  </si>
  <si>
    <t>ATATÜRK İLKELERİ VE İNKILAP TARİHİ-I</t>
  </si>
  <si>
    <t>Öğr.Gör. Murat Koç</t>
  </si>
  <si>
    <t>TÜRK DİLİ VE EDEBİYATI-I</t>
  </si>
  <si>
    <t>GASTRONOMİYE GİRİŞ</t>
  </si>
  <si>
    <t>Öğr.Gör.Ekin Eylem Ulaş</t>
  </si>
  <si>
    <t>GENEL İŞLETME</t>
  </si>
  <si>
    <t>Dr. Öğretim Üyesi Furkan Baltacı</t>
  </si>
  <si>
    <t>GIDA GÜVENLİĞİ VE HİJYEN</t>
  </si>
  <si>
    <t xml:space="preserve">GMS109 </t>
  </si>
  <si>
    <t>II. YABANCI DİL</t>
  </si>
  <si>
    <t>Dr.Öğr.Üyesi Pelin Aliyev</t>
  </si>
  <si>
    <t>SERVİS TEKNİKLERİ</t>
  </si>
  <si>
    <t>SOSYAL SORUMLULUK PROJESİ</t>
  </si>
  <si>
    <t>SOSYAL SORUMLULUK PROJELERİ</t>
  </si>
  <si>
    <t>İNGİLİZCE-I</t>
  </si>
  <si>
    <t>Öğr.Gör.Zekeriya Durmaz</t>
  </si>
  <si>
    <t>GMS103</t>
  </si>
  <si>
    <t>KÜLTÜR TARİHİ</t>
  </si>
  <si>
    <t>GMS201</t>
  </si>
  <si>
    <t>MESLEKİ İNGİLİZCE</t>
  </si>
  <si>
    <t>Öğr.Gör.Simge Yılmaz</t>
  </si>
  <si>
    <t>FRANSIZCA III</t>
  </si>
  <si>
    <t>GMS205</t>
  </si>
  <si>
    <t>MUTFAK UYGULAMALARI -I</t>
  </si>
  <si>
    <t>GMS207</t>
  </si>
  <si>
    <t>SÜRDÜRÜLEBİLİR ÇEVRE VE ATIK YÖNETİMİ</t>
  </si>
  <si>
    <t>GIDA KİMYASI</t>
  </si>
  <si>
    <t>MENÜ PLANLAMA</t>
  </si>
  <si>
    <t>İÇECEKLERE GİRİŞ</t>
  </si>
  <si>
    <t>Dr. Öğretim Üyesi Fulya Harp Çelik</t>
  </si>
  <si>
    <t>GMS217</t>
  </si>
  <si>
    <t>BAHARAT VE SOSLAR</t>
  </si>
  <si>
    <t>GMS119</t>
  </si>
  <si>
    <t>Dr.Öğretim Üyesi Meltem Barış Ararat</t>
  </si>
  <si>
    <t>SANAT TARİHİ(GMSF)</t>
  </si>
  <si>
    <t>AITT102</t>
  </si>
  <si>
    <t>ATATÜRK iLKELERİ VE İNKILAP TARİHİ-II</t>
  </si>
  <si>
    <t>TÜR102</t>
  </si>
  <si>
    <t>TÜRK DİLİ VE EDEBİYATI II</t>
  </si>
  <si>
    <t>ING102</t>
  </si>
  <si>
    <t>İNGİLİZCE-II</t>
  </si>
  <si>
    <t>GMS102</t>
  </si>
  <si>
    <t>GMS104</t>
  </si>
  <si>
    <t>GMS106</t>
  </si>
  <si>
    <t>MUTFAK KÜLTÜRÜ</t>
  </si>
  <si>
    <t>GMS108</t>
  </si>
  <si>
    <t>GENEL TURİZM BİLGİSİ</t>
  </si>
  <si>
    <t>GMS112</t>
  </si>
  <si>
    <t>GMS116</t>
  </si>
  <si>
    <t>MİTOLOJİ</t>
  </si>
  <si>
    <t>GMS118</t>
  </si>
  <si>
    <t>ETİKET OKUR-YAZARLIĞI</t>
  </si>
  <si>
    <t>MIM112</t>
  </si>
  <si>
    <t>MARKA GELİŞTİRME</t>
  </si>
  <si>
    <t>GMS202</t>
  </si>
  <si>
    <t>MESLEKİ İNGİLİZCE II</t>
  </si>
  <si>
    <t>GMS204</t>
  </si>
  <si>
    <t>FRANSIZCA-IV</t>
  </si>
  <si>
    <t>GMS206</t>
  </si>
  <si>
    <t>GIDA TEKNOLOJİSİ</t>
  </si>
  <si>
    <t>GMS208</t>
  </si>
  <si>
    <t>MUTFAK UYGULAMALARI II</t>
  </si>
  <si>
    <t>GMS210</t>
  </si>
  <si>
    <t>UNLU MAMÜLLERE GİRİŞ</t>
  </si>
  <si>
    <t>GMS212</t>
  </si>
  <si>
    <t>FERMENTASYON TEKNOLOJİSİ</t>
  </si>
  <si>
    <t>GMS220</t>
  </si>
  <si>
    <t>SÜRDÜRÜLEBİLİ TURİZM</t>
  </si>
  <si>
    <t>Dr. Öğretim Üyesi Betül Karslıoğlu-Zeynep Parlak Özer</t>
  </si>
  <si>
    <t>Dr.Öğr.Üyesi Zeynep Parlak Özer</t>
  </si>
  <si>
    <t>Öğr.Gör.Ali Nadir Zeyrek</t>
  </si>
  <si>
    <t>Doç.Dr.Fatmagül Bilginer Özsaatçi</t>
  </si>
  <si>
    <t>Dr.Öğretim Üyesi Betül Karslıoğlu</t>
  </si>
  <si>
    <t>Doç.Dr.Metin Sürme</t>
  </si>
  <si>
    <t>GMS214</t>
  </si>
  <si>
    <t>ÖRGÜTSEL DAVRANIŞ</t>
  </si>
  <si>
    <t>Dr.Öğretim Üyesi Gül Çıkmaz</t>
  </si>
  <si>
    <t>GMS302</t>
  </si>
  <si>
    <t>GMS306</t>
  </si>
  <si>
    <t>GMS304</t>
  </si>
  <si>
    <t>GMS308</t>
  </si>
  <si>
    <t>GMS314</t>
  </si>
  <si>
    <t>GMS316</t>
  </si>
  <si>
    <t>GMS318</t>
  </si>
  <si>
    <t xml:space="preserve">MESLEKİ İNGİLİZCE IV </t>
  </si>
  <si>
    <t xml:space="preserve">Öğr. Gör. Yeliz TORUN </t>
  </si>
  <si>
    <t xml:space="preserve">Dr. Öğr. Üyesi Pelin ALİYEV </t>
  </si>
  <si>
    <t xml:space="preserve"> MESLEKİ FRANSIZCA II </t>
  </si>
  <si>
    <t xml:space="preserve">Doç. Dr. Metin SÜRME </t>
  </si>
  <si>
    <t xml:space="preserve">MUTFAK UYGULAMALARI-IV </t>
  </si>
  <si>
    <t xml:space="preserve"> Prof.Dr. Tuba BÜYÜKBEŞE </t>
  </si>
  <si>
    <t>Dr. Öğr. Üyesi Zeynep PARLAK</t>
  </si>
  <si>
    <t xml:space="preserve">Öğr. Gör. Ali Nadir ZEYREK </t>
  </si>
  <si>
    <t>Dr. Öğr. Üyesi Betül KARSLIOĞLU</t>
  </si>
  <si>
    <t xml:space="preserve">GIDA FOR. VE DUY. ANALİZ </t>
  </si>
  <si>
    <t xml:space="preserve">DÜNYA MUTFAKLARI </t>
  </si>
  <si>
    <t xml:space="preserve">GAZİANTEP VE GASTRONOMİ </t>
  </si>
  <si>
    <t xml:space="preserve"> İNSAN KAYNAKLARI YÖNETİMİ</t>
  </si>
  <si>
    <t>BESLENMENİN TEMEL İLKELERİ-TURİZM</t>
  </si>
  <si>
    <t>BESLENMENİN TEMEL İLKELERİ-GSMF</t>
  </si>
  <si>
    <t>TEMEL MUTFAK BİLGİSİ-TURİZM</t>
  </si>
  <si>
    <t>TEMEL MUTFAK BİLGİSİ-GSMF</t>
  </si>
  <si>
    <t>MUTFAK KÜLTÜRÜ-GSMF</t>
  </si>
  <si>
    <t>Öğr.Gör. Nida Anis</t>
  </si>
  <si>
    <t>MARKA GELİŞTİRME-GSMF</t>
  </si>
  <si>
    <t>MİTOLOJİ-GSMF</t>
  </si>
  <si>
    <t>İŞ SAĞLIĞI VE GÜVENLİĞİ-GSMF</t>
  </si>
  <si>
    <t>ETİKET OKUR-YAZARLIĞI-GSMF</t>
  </si>
  <si>
    <t>İŞ SAĞLIĞI VE GÜVENLİĞİ-TURİZM</t>
  </si>
  <si>
    <t>GMS224</t>
  </si>
  <si>
    <t>ATATÜRK iLKELERİ VE İNKILAP TARİHİ-II-GSMF</t>
  </si>
  <si>
    <t>TÜRK DİLİ VE EDEBİYATI II-GSMF</t>
  </si>
  <si>
    <t>GMS222</t>
  </si>
  <si>
    <t>SÜRDÜRÜLEBİLİR TURİZM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</si>
</sst>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indexed="9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16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  <charset val="162"/>
      <scheme val="minor"/>
    </font>
    <font>
      <sz val="11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8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2" fillId="3" borderId="2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/>
    <xf numFmtId="0" fontId="9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wrapText="1"/>
    </xf>
    <xf numFmtId="0" fontId="9" fillId="0" borderId="13" xfId="0" applyFont="1" applyBorder="1"/>
    <xf numFmtId="0" fontId="0" fillId="0" borderId="13" xfId="0" applyBorder="1"/>
    <xf numFmtId="0" fontId="0" fillId="0" borderId="14" xfId="0" applyBorder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9" fillId="0" borderId="0" xfId="0" applyFont="1"/>
    <xf numFmtId="0" fontId="0" fillId="0" borderId="15" xfId="0" applyBorder="1"/>
    <xf numFmtId="0" fontId="12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5" fillId="0" borderId="0" xfId="0" applyFont="1"/>
    <xf numFmtId="0" fontId="0" fillId="3" borderId="18" xfId="0" applyFill="1" applyBorder="1" applyAlignment="1">
      <alignment vertical="center" wrapText="1"/>
    </xf>
    <xf numFmtId="0" fontId="0" fillId="3" borderId="19" xfId="0" applyFill="1" applyBorder="1" applyAlignment="1">
      <alignment vertical="center" wrapText="1"/>
    </xf>
    <xf numFmtId="0" fontId="9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11" fillId="0" borderId="12" xfId="0" applyFont="1" applyBorder="1" applyAlignment="1">
      <alignment horizontal="left" wrapText="1"/>
    </xf>
    <xf numFmtId="0" fontId="0" fillId="0" borderId="12" xfId="0" applyBorder="1"/>
    <xf numFmtId="0" fontId="0" fillId="0" borderId="17" xfId="0" applyBorder="1"/>
    <xf numFmtId="0" fontId="0" fillId="3" borderId="3" xfId="0" applyFill="1" applyBorder="1" applyAlignment="1">
      <alignment vertical="center" wrapText="1"/>
    </xf>
    <xf numFmtId="0" fontId="9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5" fillId="0" borderId="13" xfId="0" applyFont="1" applyBorder="1"/>
    <xf numFmtId="0" fontId="0" fillId="3" borderId="19" xfId="0" applyFill="1" applyBorder="1"/>
    <xf numFmtId="0" fontId="5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2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left"/>
    </xf>
    <xf numFmtId="0" fontId="9" fillId="0" borderId="25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0" fillId="0" borderId="20" xfId="0" applyFont="1" applyBorder="1" applyAlignment="1">
      <alignment horizontal="left"/>
    </xf>
    <xf numFmtId="0" fontId="8" fillId="0" borderId="20" xfId="0" applyFont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26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/>
    </xf>
    <xf numFmtId="0" fontId="10" fillId="0" borderId="28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0" fillId="3" borderId="18" xfId="0" applyFill="1" applyBorder="1"/>
    <xf numFmtId="0" fontId="0" fillId="4" borderId="7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18" xfId="0" applyFill="1" applyBorder="1" applyAlignment="1">
      <alignment vertical="center" wrapText="1"/>
    </xf>
    <xf numFmtId="0" fontId="0" fillId="4" borderId="19" xfId="0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0" fillId="4" borderId="4" xfId="0" applyFill="1" applyBorder="1"/>
    <xf numFmtId="0" fontId="9" fillId="0" borderId="29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5" fillId="2" borderId="31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justify" vertical="center" wrapText="1"/>
    </xf>
    <xf numFmtId="0" fontId="9" fillId="0" borderId="3" xfId="0" applyFont="1" applyBorder="1"/>
    <xf numFmtId="0" fontId="9" fillId="0" borderId="18" xfId="0" applyFont="1" applyBorder="1"/>
    <xf numFmtId="0" fontId="9" fillId="0" borderId="19" xfId="0" applyFont="1" applyBorder="1"/>
    <xf numFmtId="0" fontId="9" fillId="0" borderId="32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9" fillId="0" borderId="3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88900</xdr:colOff>
      <xdr:row>2</xdr:row>
      <xdr:rowOff>790125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981A93F0-D4D8-2D43-B584-849EE6B04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2000" cy="1234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48432</xdr:colOff>
      <xdr:row>2</xdr:row>
      <xdr:rowOff>1122105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598263" cy="15741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279400</xdr:colOff>
      <xdr:row>2</xdr:row>
      <xdr:rowOff>1098783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8E68BF39-D016-1B49-A75E-883A9F962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952500" cy="1543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C726C-7E16-CF46-8CFC-0AD8ECBF2902}">
  <dimension ref="A1:L25"/>
  <sheetViews>
    <sheetView view="pageBreakPreview" zoomScale="60" zoomScaleNormal="100" workbookViewId="0">
      <selection activeCell="D5" sqref="D5:D17"/>
    </sheetView>
  </sheetViews>
  <sheetFormatPr baseColWidth="10" defaultColWidth="11.5" defaultRowHeight="15" x14ac:dyDescent="0.2"/>
  <cols>
    <col min="1" max="1" width="8.83203125" style="1" customWidth="1"/>
    <col min="2" max="2" width="14.33203125" style="2" bestFit="1" customWidth="1"/>
    <col min="3" max="3" width="39.33203125" style="1" customWidth="1"/>
    <col min="4" max="4" width="56.5" style="1" customWidth="1"/>
    <col min="5" max="5" width="13.6640625" style="3" customWidth="1"/>
    <col min="6" max="10" width="15" style="3" customWidth="1"/>
    <col min="11" max="11" width="10.6640625" style="3" customWidth="1"/>
    <col min="12" max="12" width="25.1640625" style="19" customWidth="1"/>
    <col min="13" max="16384" width="11.5" style="1"/>
  </cols>
  <sheetData>
    <row r="1" spans="1:12" x14ac:dyDescent="0.2">
      <c r="A1" s="75" t="s">
        <v>97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20.25" customHeight="1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80"/>
    </row>
    <row r="3" spans="1:12" ht="94.5" customHeight="1" thickBot="1" x14ac:dyDescent="0.25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3"/>
    </row>
    <row r="4" spans="1:12" ht="49" thickBot="1" x14ac:dyDescent="0.25">
      <c r="A4" s="15" t="s">
        <v>1</v>
      </c>
      <c r="B4" s="16" t="s">
        <v>2</v>
      </c>
      <c r="C4" s="16" t="s">
        <v>3</v>
      </c>
      <c r="D4" s="16" t="s">
        <v>4</v>
      </c>
      <c r="E4" s="4" t="s">
        <v>0</v>
      </c>
      <c r="F4" s="5" t="s">
        <v>9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10</v>
      </c>
      <c r="L4" s="20" t="s">
        <v>11</v>
      </c>
    </row>
    <row r="5" spans="1:12" ht="16" x14ac:dyDescent="0.2">
      <c r="A5" s="84" t="s">
        <v>13</v>
      </c>
      <c r="B5" s="26" t="s">
        <v>14</v>
      </c>
      <c r="C5" s="27" t="s">
        <v>98</v>
      </c>
      <c r="D5" s="28" t="s">
        <v>99</v>
      </c>
      <c r="E5" s="29">
        <v>33</v>
      </c>
      <c r="F5" s="29">
        <v>0</v>
      </c>
      <c r="G5" s="29">
        <v>6</v>
      </c>
      <c r="H5" s="29">
        <v>3</v>
      </c>
      <c r="I5" s="29">
        <v>17</v>
      </c>
      <c r="J5" s="29">
        <v>7</v>
      </c>
      <c r="K5" s="30">
        <f>I5+J5</f>
        <v>24</v>
      </c>
      <c r="L5" s="31">
        <f>K5*100/(E5-F5)</f>
        <v>72.727272727272734</v>
      </c>
    </row>
    <row r="6" spans="1:12" ht="16" x14ac:dyDescent="0.2">
      <c r="A6" s="85"/>
      <c r="B6" s="32" t="s">
        <v>18</v>
      </c>
      <c r="C6" s="33" t="s">
        <v>100</v>
      </c>
      <c r="D6" s="34" t="s">
        <v>20</v>
      </c>
      <c r="E6" s="35">
        <v>35</v>
      </c>
      <c r="F6" s="35">
        <v>0</v>
      </c>
      <c r="G6" s="35">
        <v>2</v>
      </c>
      <c r="H6" s="35">
        <v>8</v>
      </c>
      <c r="I6" s="35">
        <v>23</v>
      </c>
      <c r="J6" s="35">
        <v>2</v>
      </c>
      <c r="K6">
        <f t="shared" ref="K6:K15" si="0">I6+J6</f>
        <v>25</v>
      </c>
      <c r="L6" s="36">
        <f t="shared" ref="L6:L25" si="1">K6*100/(E6-F6)</f>
        <v>71.428571428571431</v>
      </c>
    </row>
    <row r="7" spans="1:12" ht="16" x14ac:dyDescent="0.2">
      <c r="A7" s="85"/>
      <c r="B7" s="32" t="s">
        <v>25</v>
      </c>
      <c r="C7" s="33" t="s">
        <v>101</v>
      </c>
      <c r="D7" s="34" t="s">
        <v>102</v>
      </c>
      <c r="E7">
        <v>36</v>
      </c>
      <c r="F7">
        <v>1</v>
      </c>
      <c r="G7"/>
      <c r="H7">
        <v>3</v>
      </c>
      <c r="I7">
        <v>8</v>
      </c>
      <c r="J7">
        <v>24</v>
      </c>
      <c r="K7">
        <f t="shared" si="0"/>
        <v>32</v>
      </c>
      <c r="L7" s="36">
        <f t="shared" si="1"/>
        <v>91.428571428571431</v>
      </c>
    </row>
    <row r="8" spans="1:12" ht="16" x14ac:dyDescent="0.2">
      <c r="A8" s="85"/>
      <c r="B8" s="32" t="s">
        <v>29</v>
      </c>
      <c r="C8" s="33" t="s">
        <v>103</v>
      </c>
      <c r="D8" s="34" t="s">
        <v>104</v>
      </c>
      <c r="E8" s="37">
        <v>37</v>
      </c>
      <c r="F8" s="37">
        <v>1</v>
      </c>
      <c r="G8" s="37">
        <v>0</v>
      </c>
      <c r="H8" s="37">
        <v>7</v>
      </c>
      <c r="I8" s="37">
        <v>20</v>
      </c>
      <c r="J8" s="37">
        <v>10</v>
      </c>
      <c r="K8">
        <f t="shared" si="0"/>
        <v>30</v>
      </c>
      <c r="L8" s="36">
        <f t="shared" si="1"/>
        <v>83.333333333333329</v>
      </c>
    </row>
    <row r="9" spans="1:12" ht="16" x14ac:dyDescent="0.2">
      <c r="A9" s="85"/>
      <c r="B9" s="32" t="s">
        <v>32</v>
      </c>
      <c r="C9" s="33" t="s">
        <v>105</v>
      </c>
      <c r="D9" s="34" t="s">
        <v>34</v>
      </c>
      <c r="E9">
        <v>39</v>
      </c>
      <c r="F9">
        <v>1</v>
      </c>
      <c r="G9">
        <v>1</v>
      </c>
      <c r="H9">
        <v>13</v>
      </c>
      <c r="I9">
        <v>21</v>
      </c>
      <c r="J9">
        <v>3</v>
      </c>
      <c r="K9">
        <f t="shared" si="0"/>
        <v>24</v>
      </c>
      <c r="L9" s="36">
        <f t="shared" si="1"/>
        <v>63.157894736842103</v>
      </c>
    </row>
    <row r="10" spans="1:12" x14ac:dyDescent="0.2">
      <c r="A10" s="85"/>
      <c r="B10" s="38" t="s">
        <v>106</v>
      </c>
      <c r="C10" s="39" t="s">
        <v>107</v>
      </c>
      <c r="D10" s="39" t="s">
        <v>108</v>
      </c>
      <c r="E10" s="40">
        <v>36</v>
      </c>
      <c r="F10" s="40"/>
      <c r="G10" s="40"/>
      <c r="H10" s="40">
        <v>7</v>
      </c>
      <c r="I10" s="40">
        <v>20</v>
      </c>
      <c r="J10" s="40">
        <v>9</v>
      </c>
      <c r="K10">
        <f t="shared" si="0"/>
        <v>29</v>
      </c>
      <c r="L10" s="36">
        <f t="shared" si="1"/>
        <v>80.555555555555557</v>
      </c>
    </row>
    <row r="11" spans="1:12" ht="16" x14ac:dyDescent="0.2">
      <c r="A11" s="85"/>
      <c r="B11" s="32" t="s">
        <v>40</v>
      </c>
      <c r="C11" s="33" t="s">
        <v>109</v>
      </c>
      <c r="D11" s="34" t="s">
        <v>102</v>
      </c>
      <c r="E11">
        <v>36</v>
      </c>
      <c r="F11">
        <v>2</v>
      </c>
      <c r="G11">
        <v>1</v>
      </c>
      <c r="H11">
        <v>6</v>
      </c>
      <c r="I11">
        <v>13</v>
      </c>
      <c r="J11">
        <v>14</v>
      </c>
      <c r="K11">
        <f t="shared" si="0"/>
        <v>27</v>
      </c>
      <c r="L11" s="36">
        <f t="shared" si="1"/>
        <v>79.411764705882348</v>
      </c>
    </row>
    <row r="12" spans="1:12" ht="16" x14ac:dyDescent="0.2">
      <c r="A12" s="85"/>
      <c r="B12" s="32" t="s">
        <v>44</v>
      </c>
      <c r="C12" s="33" t="s">
        <v>110</v>
      </c>
      <c r="D12" s="34" t="s">
        <v>104</v>
      </c>
      <c r="E12">
        <v>15</v>
      </c>
      <c r="F12">
        <v>0</v>
      </c>
      <c r="G12">
        <v>0</v>
      </c>
      <c r="H12">
        <v>3</v>
      </c>
      <c r="I12">
        <v>3</v>
      </c>
      <c r="J12">
        <v>9</v>
      </c>
      <c r="K12">
        <f t="shared" si="0"/>
        <v>12</v>
      </c>
      <c r="L12" s="36">
        <f t="shared" si="1"/>
        <v>80</v>
      </c>
    </row>
    <row r="13" spans="1:12" ht="16" x14ac:dyDescent="0.2">
      <c r="A13" s="85"/>
      <c r="B13" s="32" t="s">
        <v>44</v>
      </c>
      <c r="C13" s="33" t="s">
        <v>111</v>
      </c>
      <c r="D13" s="34" t="s">
        <v>34</v>
      </c>
      <c r="E13">
        <v>7</v>
      </c>
      <c r="F13">
        <v>0</v>
      </c>
      <c r="G13">
        <v>0</v>
      </c>
      <c r="H13">
        <v>0</v>
      </c>
      <c r="I13">
        <v>4</v>
      </c>
      <c r="J13">
        <v>3</v>
      </c>
      <c r="K13">
        <f t="shared" si="0"/>
        <v>7</v>
      </c>
      <c r="L13" s="36">
        <f t="shared" si="1"/>
        <v>100</v>
      </c>
    </row>
    <row r="14" spans="1:12" ht="16" x14ac:dyDescent="0.2">
      <c r="A14" s="85"/>
      <c r="B14" s="32" t="s">
        <v>44</v>
      </c>
      <c r="C14" s="33" t="s">
        <v>111</v>
      </c>
      <c r="D14" s="34" t="s">
        <v>49</v>
      </c>
      <c r="E14">
        <v>7</v>
      </c>
      <c r="F14">
        <v>1</v>
      </c>
      <c r="G14"/>
      <c r="H14"/>
      <c r="I14"/>
      <c r="J14">
        <v>6</v>
      </c>
      <c r="K14">
        <f t="shared" si="0"/>
        <v>6</v>
      </c>
      <c r="L14" s="36">
        <f t="shared" si="1"/>
        <v>100</v>
      </c>
    </row>
    <row r="15" spans="1:12" ht="16" x14ac:dyDescent="0.2">
      <c r="A15" s="85"/>
      <c r="B15" s="32" t="s">
        <v>44</v>
      </c>
      <c r="C15" s="33" t="s">
        <v>111</v>
      </c>
      <c r="D15" s="34" t="s">
        <v>50</v>
      </c>
      <c r="E15">
        <v>7</v>
      </c>
      <c r="F15"/>
      <c r="G15"/>
      <c r="H15"/>
      <c r="I15"/>
      <c r="J15">
        <v>7</v>
      </c>
      <c r="K15">
        <f t="shared" si="0"/>
        <v>7</v>
      </c>
      <c r="L15" s="36">
        <f t="shared" si="1"/>
        <v>100</v>
      </c>
    </row>
    <row r="16" spans="1:12" ht="16" x14ac:dyDescent="0.2">
      <c r="A16" s="41"/>
      <c r="B16" s="38" t="s">
        <v>22</v>
      </c>
      <c r="C16" s="39" t="s">
        <v>112</v>
      </c>
      <c r="D16" s="34" t="s">
        <v>113</v>
      </c>
      <c r="E16">
        <v>31</v>
      </c>
      <c r="F16"/>
      <c r="G16">
        <v>3</v>
      </c>
      <c r="H16">
        <v>3</v>
      </c>
      <c r="I16">
        <v>9</v>
      </c>
      <c r="J16">
        <v>16</v>
      </c>
      <c r="K16">
        <v>25</v>
      </c>
      <c r="L16" s="36">
        <f t="shared" si="1"/>
        <v>80.645161290322577</v>
      </c>
    </row>
    <row r="17" spans="1:12" ht="17" thickBot="1" x14ac:dyDescent="0.25">
      <c r="A17" s="42"/>
      <c r="B17" s="43" t="s">
        <v>114</v>
      </c>
      <c r="C17" s="44" t="s">
        <v>115</v>
      </c>
      <c r="D17" s="45" t="s">
        <v>104</v>
      </c>
      <c r="E17" s="46">
        <v>2</v>
      </c>
      <c r="F17" s="46">
        <v>1</v>
      </c>
      <c r="G17" s="46">
        <v>0</v>
      </c>
      <c r="H17" s="46">
        <v>0</v>
      </c>
      <c r="I17" s="46">
        <v>0</v>
      </c>
      <c r="J17" s="46">
        <v>1</v>
      </c>
      <c r="K17" s="46">
        <f t="shared" ref="K17" si="2">I17+J17</f>
        <v>1</v>
      </c>
      <c r="L17" s="47">
        <f t="shared" si="1"/>
        <v>100</v>
      </c>
    </row>
    <row r="18" spans="1:12" x14ac:dyDescent="0.2">
      <c r="A18" s="48"/>
      <c r="B18" s="49" t="s">
        <v>116</v>
      </c>
      <c r="C18" s="50" t="s">
        <v>117</v>
      </c>
      <c r="D18" s="50" t="s">
        <v>118</v>
      </c>
      <c r="E18" s="51">
        <v>27</v>
      </c>
      <c r="F18" s="51">
        <v>1</v>
      </c>
      <c r="G18" s="51">
        <v>1</v>
      </c>
      <c r="H18" s="51">
        <v>5</v>
      </c>
      <c r="I18" s="51">
        <v>11</v>
      </c>
      <c r="J18" s="51">
        <v>9</v>
      </c>
      <c r="K18" s="51">
        <v>25</v>
      </c>
      <c r="L18" s="31">
        <f t="shared" si="1"/>
        <v>96.15384615384616</v>
      </c>
    </row>
    <row r="19" spans="1:12" x14ac:dyDescent="0.2">
      <c r="A19" s="41"/>
      <c r="B19" s="38" t="s">
        <v>55</v>
      </c>
      <c r="C19" s="39" t="s">
        <v>119</v>
      </c>
      <c r="D19" s="39" t="s">
        <v>108</v>
      </c>
      <c r="E19" s="40">
        <v>27</v>
      </c>
      <c r="F19" s="40"/>
      <c r="G19" s="40">
        <v>4</v>
      </c>
      <c r="H19" s="40">
        <v>7</v>
      </c>
      <c r="I19" s="40">
        <v>8</v>
      </c>
      <c r="J19" s="40">
        <v>8</v>
      </c>
      <c r="K19">
        <f t="shared" ref="K19:K25" si="3">I19+J19</f>
        <v>16</v>
      </c>
      <c r="L19" s="36">
        <f t="shared" si="1"/>
        <v>59.25925925925926</v>
      </c>
    </row>
    <row r="20" spans="1:12" ht="16" x14ac:dyDescent="0.2">
      <c r="A20" s="41"/>
      <c r="B20" s="38" t="s">
        <v>120</v>
      </c>
      <c r="C20" s="39" t="s">
        <v>121</v>
      </c>
      <c r="D20" s="34" t="s">
        <v>104</v>
      </c>
      <c r="E20">
        <v>27</v>
      </c>
      <c r="F20">
        <v>1</v>
      </c>
      <c r="G20">
        <v>0</v>
      </c>
      <c r="H20">
        <v>0</v>
      </c>
      <c r="I20">
        <v>0</v>
      </c>
      <c r="J20">
        <v>26</v>
      </c>
      <c r="K20">
        <f t="shared" si="3"/>
        <v>26</v>
      </c>
      <c r="L20" s="36">
        <f t="shared" si="1"/>
        <v>100</v>
      </c>
    </row>
    <row r="21" spans="1:12" ht="16" x14ac:dyDescent="0.2">
      <c r="A21" s="41"/>
      <c r="B21" s="38" t="s">
        <v>122</v>
      </c>
      <c r="C21" s="39" t="s">
        <v>123</v>
      </c>
      <c r="D21" s="34" t="s">
        <v>104</v>
      </c>
      <c r="E21">
        <v>27</v>
      </c>
      <c r="F21">
        <v>1</v>
      </c>
      <c r="G21">
        <v>0</v>
      </c>
      <c r="H21">
        <v>2</v>
      </c>
      <c r="I21">
        <v>15</v>
      </c>
      <c r="J21">
        <v>9</v>
      </c>
      <c r="K21">
        <f t="shared" si="3"/>
        <v>24</v>
      </c>
      <c r="L21" s="36">
        <f t="shared" si="1"/>
        <v>92.307692307692307</v>
      </c>
    </row>
    <row r="22" spans="1:12" x14ac:dyDescent="0.2">
      <c r="A22" s="41"/>
      <c r="B22" s="38" t="s">
        <v>61</v>
      </c>
      <c r="C22" s="39" t="s">
        <v>124</v>
      </c>
      <c r="D22" s="39" t="s">
        <v>50</v>
      </c>
      <c r="E22" s="40">
        <v>27</v>
      </c>
      <c r="F22" s="40">
        <v>2</v>
      </c>
      <c r="G22" s="40">
        <v>0</v>
      </c>
      <c r="H22" s="40">
        <v>9</v>
      </c>
      <c r="I22" s="40">
        <v>11</v>
      </c>
      <c r="J22" s="40">
        <v>5</v>
      </c>
      <c r="K22">
        <f t="shared" si="3"/>
        <v>16</v>
      </c>
      <c r="L22" s="36">
        <f t="shared" si="1"/>
        <v>64</v>
      </c>
    </row>
    <row r="23" spans="1:12" ht="16" x14ac:dyDescent="0.2">
      <c r="A23" s="41"/>
      <c r="B23" s="38" t="s">
        <v>64</v>
      </c>
      <c r="C23" s="39" t="s">
        <v>125</v>
      </c>
      <c r="D23" s="34" t="s">
        <v>49</v>
      </c>
      <c r="E23">
        <v>11</v>
      </c>
      <c r="F23">
        <v>1</v>
      </c>
      <c r="G23">
        <v>0</v>
      </c>
      <c r="H23">
        <v>1</v>
      </c>
      <c r="I23">
        <v>3</v>
      </c>
      <c r="J23">
        <v>6</v>
      </c>
      <c r="K23">
        <f t="shared" si="3"/>
        <v>9</v>
      </c>
      <c r="L23" s="36">
        <f t="shared" si="1"/>
        <v>90</v>
      </c>
    </row>
    <row r="24" spans="1:12" ht="16" x14ac:dyDescent="0.2">
      <c r="A24" s="41"/>
      <c r="B24" s="38" t="s">
        <v>66</v>
      </c>
      <c r="C24" s="39" t="s">
        <v>126</v>
      </c>
      <c r="D24" s="34" t="s">
        <v>127</v>
      </c>
      <c r="E24">
        <v>15</v>
      </c>
      <c r="F24">
        <v>0</v>
      </c>
      <c r="G24">
        <v>0</v>
      </c>
      <c r="H24">
        <v>2</v>
      </c>
      <c r="I24">
        <v>9</v>
      </c>
      <c r="J24">
        <v>4</v>
      </c>
      <c r="K24">
        <f t="shared" si="3"/>
        <v>13</v>
      </c>
      <c r="L24" s="36">
        <f t="shared" si="1"/>
        <v>86.666666666666671</v>
      </c>
    </row>
    <row r="25" spans="1:12" ht="17" thickBot="1" x14ac:dyDescent="0.25">
      <c r="A25" s="52"/>
      <c r="B25" s="43" t="s">
        <v>128</v>
      </c>
      <c r="C25" s="44" t="s">
        <v>129</v>
      </c>
      <c r="D25" s="45" t="s">
        <v>104</v>
      </c>
      <c r="E25" s="46">
        <v>27</v>
      </c>
      <c r="F25" s="46">
        <v>1</v>
      </c>
      <c r="G25" s="46">
        <v>0</v>
      </c>
      <c r="H25" s="46">
        <v>1</v>
      </c>
      <c r="I25" s="46">
        <v>10</v>
      </c>
      <c r="J25" s="46">
        <v>15</v>
      </c>
      <c r="K25" s="46">
        <f t="shared" si="3"/>
        <v>25</v>
      </c>
      <c r="L25" s="47">
        <f t="shared" si="1"/>
        <v>96.15384615384616</v>
      </c>
    </row>
  </sheetData>
  <mergeCells count="2">
    <mergeCell ref="A1:L3"/>
    <mergeCell ref="A5:A15"/>
  </mergeCells>
  <pageMargins left="0.7" right="0.7" top="0.75" bottom="0.75" header="0.3" footer="0.3"/>
  <pageSetup paperSize="9" scale="33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opLeftCell="B3" zoomScale="94" zoomScaleNormal="59" zoomScaleSheetLayoutView="158" zoomScalePageLayoutView="150" workbookViewId="0">
      <selection activeCell="K5" sqref="K5"/>
    </sheetView>
  </sheetViews>
  <sheetFormatPr baseColWidth="10" defaultColWidth="11.5" defaultRowHeight="15" x14ac:dyDescent="0.2"/>
  <cols>
    <col min="1" max="1" width="8.83203125" style="1" customWidth="1"/>
    <col min="2" max="2" width="14.33203125" style="2" bestFit="1" customWidth="1"/>
    <col min="3" max="3" width="39.33203125" style="1" customWidth="1"/>
    <col min="4" max="4" width="56.5" style="1" customWidth="1"/>
    <col min="5" max="5" width="13.6640625" style="3" customWidth="1"/>
    <col min="6" max="10" width="15" style="3" customWidth="1"/>
    <col min="11" max="11" width="10.6640625" style="3" customWidth="1"/>
    <col min="12" max="12" width="25.1640625" style="19" customWidth="1"/>
    <col min="13" max="16384" width="11.5" style="1"/>
  </cols>
  <sheetData>
    <row r="1" spans="1:12" x14ac:dyDescent="0.2">
      <c r="A1" s="75" t="s">
        <v>95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20.25" customHeight="1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80"/>
    </row>
    <row r="3" spans="1:12" ht="94.5" customHeight="1" thickBot="1" x14ac:dyDescent="0.25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3"/>
    </row>
    <row r="4" spans="1:12" ht="49" thickBot="1" x14ac:dyDescent="0.25">
      <c r="A4" s="15" t="s">
        <v>1</v>
      </c>
      <c r="B4" s="16" t="s">
        <v>2</v>
      </c>
      <c r="C4" s="16" t="s">
        <v>3</v>
      </c>
      <c r="D4" s="16" t="s">
        <v>4</v>
      </c>
      <c r="E4" s="4" t="s">
        <v>0</v>
      </c>
      <c r="F4" s="5" t="s">
        <v>9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10</v>
      </c>
      <c r="L4" s="20" t="s">
        <v>11</v>
      </c>
    </row>
    <row r="5" spans="1:12" ht="15" customHeight="1" x14ac:dyDescent="0.2">
      <c r="A5" s="92" t="s">
        <v>13</v>
      </c>
      <c r="B5" s="7" t="s">
        <v>14</v>
      </c>
      <c r="C5" s="8" t="s">
        <v>15</v>
      </c>
      <c r="D5" s="22" t="s">
        <v>16</v>
      </c>
      <c r="E5" s="21">
        <v>8</v>
      </c>
      <c r="F5" s="21">
        <v>0</v>
      </c>
      <c r="G5" s="21">
        <v>4</v>
      </c>
      <c r="H5" s="21">
        <v>3</v>
      </c>
      <c r="I5" s="21">
        <v>1</v>
      </c>
      <c r="J5" s="21">
        <v>0</v>
      </c>
      <c r="K5" s="21">
        <f>I5+J5</f>
        <v>1</v>
      </c>
      <c r="L5" s="21">
        <f>K5*100/(E5-F5)</f>
        <v>12.5</v>
      </c>
    </row>
    <row r="6" spans="1:12" ht="16" x14ac:dyDescent="0.2">
      <c r="A6" s="93"/>
      <c r="B6" s="7" t="s">
        <v>14</v>
      </c>
      <c r="C6" s="8" t="s">
        <v>17</v>
      </c>
      <c r="D6" s="22" t="s">
        <v>16</v>
      </c>
      <c r="E6" s="19">
        <v>38</v>
      </c>
      <c r="F6" s="21">
        <v>0</v>
      </c>
      <c r="G6" s="21">
        <v>13</v>
      </c>
      <c r="H6" s="21">
        <v>13</v>
      </c>
      <c r="I6" s="21">
        <v>8</v>
      </c>
      <c r="J6" s="21">
        <v>1</v>
      </c>
      <c r="K6" s="21">
        <f t="shared" ref="K6:K42" si="0">I6+J6</f>
        <v>9</v>
      </c>
      <c r="L6" s="21">
        <f t="shared" ref="L6:L42" si="1">K6*100/(E6-F6)</f>
        <v>23.684210526315791</v>
      </c>
    </row>
    <row r="7" spans="1:12" ht="16" x14ac:dyDescent="0.2">
      <c r="A7" s="94"/>
      <c r="B7" s="7" t="s">
        <v>18</v>
      </c>
      <c r="C7" s="8" t="s">
        <v>19</v>
      </c>
      <c r="D7" s="22" t="s">
        <v>20</v>
      </c>
      <c r="E7" s="21">
        <v>38</v>
      </c>
      <c r="F7" s="21">
        <v>0</v>
      </c>
      <c r="G7" s="21">
        <v>10</v>
      </c>
      <c r="H7" s="21">
        <v>18</v>
      </c>
      <c r="I7" s="21">
        <v>9</v>
      </c>
      <c r="J7" s="21">
        <v>1</v>
      </c>
      <c r="K7" s="21">
        <f t="shared" si="0"/>
        <v>10</v>
      </c>
      <c r="L7" s="21">
        <f t="shared" si="1"/>
        <v>26.315789473684209</v>
      </c>
    </row>
    <row r="8" spans="1:12" ht="16" x14ac:dyDescent="0.2">
      <c r="A8" s="94"/>
      <c r="B8" s="7" t="s">
        <v>18</v>
      </c>
      <c r="C8" s="8" t="s">
        <v>21</v>
      </c>
      <c r="D8" s="22" t="s">
        <v>20</v>
      </c>
      <c r="E8" s="21">
        <v>5</v>
      </c>
      <c r="F8" s="21">
        <v>0</v>
      </c>
      <c r="G8" s="21">
        <v>5</v>
      </c>
      <c r="H8" s="21">
        <v>0</v>
      </c>
      <c r="I8" s="21">
        <v>0</v>
      </c>
      <c r="J8" s="21">
        <v>0</v>
      </c>
      <c r="K8" s="21">
        <f t="shared" si="0"/>
        <v>0</v>
      </c>
      <c r="L8" s="21">
        <f t="shared" si="1"/>
        <v>0</v>
      </c>
    </row>
    <row r="9" spans="1:12" customFormat="1" ht="16" x14ac:dyDescent="0.2">
      <c r="A9" s="94"/>
      <c r="B9" s="17" t="s">
        <v>22</v>
      </c>
      <c r="C9" s="18" t="s">
        <v>23</v>
      </c>
      <c r="D9" s="22" t="s">
        <v>24</v>
      </c>
      <c r="E9" s="21">
        <v>43</v>
      </c>
      <c r="F9" s="21"/>
      <c r="G9" s="21">
        <v>3</v>
      </c>
      <c r="H9" s="21">
        <v>3</v>
      </c>
      <c r="I9" s="21">
        <v>28</v>
      </c>
      <c r="J9" s="21">
        <v>9</v>
      </c>
      <c r="K9" s="21">
        <v>37</v>
      </c>
      <c r="L9" s="21">
        <f t="shared" si="1"/>
        <v>86.04651162790698</v>
      </c>
    </row>
    <row r="10" spans="1:12" ht="16" x14ac:dyDescent="0.2">
      <c r="A10" s="94"/>
      <c r="B10" s="7" t="s">
        <v>25</v>
      </c>
      <c r="C10" s="8" t="s">
        <v>26</v>
      </c>
      <c r="D10" s="22" t="s">
        <v>27</v>
      </c>
      <c r="E10" s="21">
        <v>41</v>
      </c>
      <c r="F10" s="21">
        <v>0</v>
      </c>
      <c r="G10" s="21">
        <v>8</v>
      </c>
      <c r="H10" s="21">
        <v>8</v>
      </c>
      <c r="I10" s="21">
        <v>19</v>
      </c>
      <c r="J10" s="21">
        <v>6</v>
      </c>
      <c r="K10" s="21">
        <f t="shared" si="0"/>
        <v>25</v>
      </c>
      <c r="L10" s="21">
        <f t="shared" si="1"/>
        <v>60.975609756097562</v>
      </c>
    </row>
    <row r="11" spans="1:12" ht="16" x14ac:dyDescent="0.2">
      <c r="A11" s="94"/>
      <c r="B11" s="7" t="s">
        <v>25</v>
      </c>
      <c r="C11" s="8" t="s">
        <v>28</v>
      </c>
      <c r="D11" s="22" t="s">
        <v>27</v>
      </c>
      <c r="E11" s="21">
        <v>4</v>
      </c>
      <c r="F11" s="21">
        <v>2</v>
      </c>
      <c r="G11" s="21">
        <v>0</v>
      </c>
      <c r="H11" s="21">
        <v>1</v>
      </c>
      <c r="I11" s="21">
        <v>1</v>
      </c>
      <c r="J11" s="21">
        <v>0</v>
      </c>
      <c r="K11" s="21">
        <f t="shared" si="0"/>
        <v>1</v>
      </c>
      <c r="L11" s="21">
        <f t="shared" si="1"/>
        <v>50</v>
      </c>
    </row>
    <row r="12" spans="1:12" ht="16" x14ac:dyDescent="0.2">
      <c r="A12" s="94"/>
      <c r="B12" s="7" t="s">
        <v>29</v>
      </c>
      <c r="C12" s="8" t="s">
        <v>30</v>
      </c>
      <c r="D12" s="22" t="s">
        <v>27</v>
      </c>
      <c r="E12" s="23">
        <v>41</v>
      </c>
      <c r="F12" s="23">
        <v>1</v>
      </c>
      <c r="G12" s="23">
        <v>2</v>
      </c>
      <c r="H12" s="23">
        <v>0</v>
      </c>
      <c r="I12" s="23">
        <v>0</v>
      </c>
      <c r="J12" s="23">
        <v>38</v>
      </c>
      <c r="K12" s="21">
        <f t="shared" si="0"/>
        <v>38</v>
      </c>
      <c r="L12" s="21">
        <f t="shared" si="1"/>
        <v>95</v>
      </c>
    </row>
    <row r="13" spans="1:12" ht="16" x14ac:dyDescent="0.2">
      <c r="A13" s="94"/>
      <c r="B13" s="7" t="s">
        <v>29</v>
      </c>
      <c r="C13" s="8" t="s">
        <v>31</v>
      </c>
      <c r="D13" s="22" t="s">
        <v>27</v>
      </c>
      <c r="E13" s="23">
        <v>4</v>
      </c>
      <c r="F13" s="23">
        <v>1</v>
      </c>
      <c r="G13" s="23">
        <v>0</v>
      </c>
      <c r="H13" s="23">
        <v>0</v>
      </c>
      <c r="I13" s="23">
        <v>0</v>
      </c>
      <c r="J13" s="23">
        <v>3</v>
      </c>
      <c r="K13" s="21">
        <f t="shared" si="0"/>
        <v>3</v>
      </c>
      <c r="L13" s="21">
        <f t="shared" si="1"/>
        <v>100</v>
      </c>
    </row>
    <row r="14" spans="1:12" ht="16" x14ac:dyDescent="0.2">
      <c r="A14" s="94"/>
      <c r="B14" s="7" t="s">
        <v>32</v>
      </c>
      <c r="C14" s="8" t="s">
        <v>33</v>
      </c>
      <c r="D14" s="22" t="s">
        <v>34</v>
      </c>
      <c r="E14" s="21">
        <v>41</v>
      </c>
      <c r="F14" s="21">
        <v>0</v>
      </c>
      <c r="G14" s="21">
        <v>3</v>
      </c>
      <c r="H14" s="21">
        <v>20</v>
      </c>
      <c r="I14" s="21">
        <v>17</v>
      </c>
      <c r="J14" s="21">
        <v>1</v>
      </c>
      <c r="K14" s="21">
        <f t="shared" si="0"/>
        <v>18</v>
      </c>
      <c r="L14" s="21">
        <f t="shared" si="1"/>
        <v>43.902439024390247</v>
      </c>
    </row>
    <row r="15" spans="1:12" ht="16" x14ac:dyDescent="0.2">
      <c r="A15" s="94"/>
      <c r="B15" s="7" t="s">
        <v>32</v>
      </c>
      <c r="C15" s="8" t="s">
        <v>35</v>
      </c>
      <c r="D15" s="22" t="s">
        <v>34</v>
      </c>
      <c r="E15" s="21">
        <v>4</v>
      </c>
      <c r="F15" s="21">
        <v>2</v>
      </c>
      <c r="G15" s="21">
        <v>0</v>
      </c>
      <c r="H15" s="21">
        <v>2</v>
      </c>
      <c r="I15" s="21">
        <v>0</v>
      </c>
      <c r="J15" s="21">
        <v>0</v>
      </c>
      <c r="K15" s="21">
        <f t="shared" si="0"/>
        <v>0</v>
      </c>
      <c r="L15" s="21">
        <f t="shared" si="1"/>
        <v>0</v>
      </c>
    </row>
    <row r="16" spans="1:12" ht="16" x14ac:dyDescent="0.2">
      <c r="A16" s="94"/>
      <c r="B16" s="7" t="s">
        <v>36</v>
      </c>
      <c r="C16" s="8" t="s">
        <v>37</v>
      </c>
      <c r="D16" s="22" t="s">
        <v>38</v>
      </c>
      <c r="E16" s="21">
        <v>41</v>
      </c>
      <c r="F16" s="21">
        <v>2</v>
      </c>
      <c r="G16" s="21">
        <v>2</v>
      </c>
      <c r="H16" s="21">
        <v>7</v>
      </c>
      <c r="I16" s="21">
        <v>23</v>
      </c>
      <c r="J16" s="21">
        <v>7</v>
      </c>
      <c r="K16" s="21">
        <f t="shared" si="0"/>
        <v>30</v>
      </c>
      <c r="L16" s="21">
        <f t="shared" si="1"/>
        <v>76.92307692307692</v>
      </c>
    </row>
    <row r="17" spans="1:12" ht="16" x14ac:dyDescent="0.2">
      <c r="A17" s="94"/>
      <c r="B17" s="7" t="s">
        <v>36</v>
      </c>
      <c r="C17" s="8" t="s">
        <v>39</v>
      </c>
      <c r="D17" s="22" t="s">
        <v>38</v>
      </c>
      <c r="E17" s="21">
        <v>4</v>
      </c>
      <c r="F17" s="21">
        <v>1</v>
      </c>
      <c r="G17" s="21">
        <v>0</v>
      </c>
      <c r="H17" s="21">
        <v>2</v>
      </c>
      <c r="I17" s="21">
        <v>1</v>
      </c>
      <c r="J17" s="21"/>
      <c r="K17" s="21">
        <f t="shared" si="0"/>
        <v>1</v>
      </c>
      <c r="L17" s="21">
        <f t="shared" si="1"/>
        <v>33.333333333333336</v>
      </c>
    </row>
    <row r="18" spans="1:12" ht="16" x14ac:dyDescent="0.2">
      <c r="A18" s="94"/>
      <c r="B18" s="7" t="s">
        <v>40</v>
      </c>
      <c r="C18" s="8" t="s">
        <v>41</v>
      </c>
      <c r="D18" s="22" t="s">
        <v>42</v>
      </c>
      <c r="E18" s="21">
        <v>41</v>
      </c>
      <c r="F18" s="21">
        <v>0</v>
      </c>
      <c r="G18" s="21">
        <v>0</v>
      </c>
      <c r="H18" s="21">
        <v>1</v>
      </c>
      <c r="I18" s="21">
        <v>12</v>
      </c>
      <c r="J18" s="21">
        <v>28</v>
      </c>
      <c r="K18" s="21">
        <f t="shared" si="0"/>
        <v>40</v>
      </c>
      <c r="L18" s="21">
        <f t="shared" si="1"/>
        <v>97.560975609756099</v>
      </c>
    </row>
    <row r="19" spans="1:12" ht="16" x14ac:dyDescent="0.2">
      <c r="A19" s="94"/>
      <c r="B19" s="7" t="s">
        <v>40</v>
      </c>
      <c r="C19" s="8" t="s">
        <v>43</v>
      </c>
      <c r="D19" s="22" t="s">
        <v>42</v>
      </c>
      <c r="E19" s="21">
        <v>7</v>
      </c>
      <c r="F19" s="21">
        <v>1</v>
      </c>
      <c r="G19" s="21">
        <v>0</v>
      </c>
      <c r="H19" s="21"/>
      <c r="I19" s="21">
        <v>4</v>
      </c>
      <c r="J19" s="21">
        <v>2</v>
      </c>
      <c r="K19" s="21">
        <f t="shared" si="0"/>
        <v>6</v>
      </c>
      <c r="L19" s="21">
        <f t="shared" si="1"/>
        <v>100</v>
      </c>
    </row>
    <row r="20" spans="1:12" ht="16" x14ac:dyDescent="0.2">
      <c r="A20" s="94"/>
      <c r="B20" s="7" t="s">
        <v>130</v>
      </c>
      <c r="C20" s="8" t="s">
        <v>132</v>
      </c>
      <c r="D20" s="22" t="s">
        <v>131</v>
      </c>
      <c r="E20" s="21">
        <v>2</v>
      </c>
      <c r="F20" s="21"/>
      <c r="G20" s="21">
        <v>1</v>
      </c>
      <c r="H20" s="21">
        <v>1</v>
      </c>
      <c r="I20" s="21"/>
      <c r="J20" s="21"/>
      <c r="K20" s="21"/>
      <c r="L20" s="21">
        <f t="shared" si="1"/>
        <v>0</v>
      </c>
    </row>
    <row r="21" spans="1:12" ht="16" x14ac:dyDescent="0.2">
      <c r="A21" s="94"/>
      <c r="B21" s="7" t="s">
        <v>44</v>
      </c>
      <c r="C21" s="8" t="s">
        <v>45</v>
      </c>
      <c r="D21" s="22" t="s">
        <v>27</v>
      </c>
      <c r="E21" s="21">
        <v>9</v>
      </c>
      <c r="F21" s="21">
        <v>0</v>
      </c>
      <c r="G21" s="21">
        <v>0</v>
      </c>
      <c r="H21" s="21">
        <v>0</v>
      </c>
      <c r="I21" s="21">
        <v>0</v>
      </c>
      <c r="J21" s="21">
        <v>9</v>
      </c>
      <c r="K21" s="21">
        <f t="shared" si="0"/>
        <v>9</v>
      </c>
      <c r="L21" s="21">
        <f t="shared" si="1"/>
        <v>100</v>
      </c>
    </row>
    <row r="22" spans="1:12" ht="16" x14ac:dyDescent="0.2">
      <c r="A22" s="94"/>
      <c r="B22" s="7" t="s">
        <v>44</v>
      </c>
      <c r="C22" s="8" t="s">
        <v>46</v>
      </c>
      <c r="D22" s="22" t="s">
        <v>27</v>
      </c>
      <c r="E22" s="21">
        <v>1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f t="shared" si="0"/>
        <v>0</v>
      </c>
      <c r="L22" s="21">
        <f t="shared" si="1"/>
        <v>0</v>
      </c>
    </row>
    <row r="23" spans="1:12" ht="16" x14ac:dyDescent="0.2">
      <c r="A23" s="94"/>
      <c r="B23" s="7" t="s">
        <v>44</v>
      </c>
      <c r="C23" s="8" t="s">
        <v>47</v>
      </c>
      <c r="D23" s="22" t="s">
        <v>34</v>
      </c>
      <c r="E23" s="21">
        <v>11</v>
      </c>
      <c r="F23" s="21">
        <v>0</v>
      </c>
      <c r="G23" s="21">
        <v>0</v>
      </c>
      <c r="H23" s="21">
        <v>0</v>
      </c>
      <c r="I23" s="21">
        <v>0</v>
      </c>
      <c r="J23" s="21">
        <v>11</v>
      </c>
      <c r="K23" s="21">
        <f t="shared" si="0"/>
        <v>11</v>
      </c>
      <c r="L23" s="21">
        <f t="shared" si="1"/>
        <v>100</v>
      </c>
    </row>
    <row r="24" spans="1:12" ht="16" x14ac:dyDescent="0.2">
      <c r="A24" s="94"/>
      <c r="B24" s="7" t="s">
        <v>44</v>
      </c>
      <c r="C24" s="8" t="s">
        <v>48</v>
      </c>
      <c r="D24" s="22" t="s">
        <v>34</v>
      </c>
      <c r="E24" s="21">
        <v>1</v>
      </c>
      <c r="F24" s="21">
        <v>1</v>
      </c>
      <c r="G24" s="21">
        <v>0</v>
      </c>
      <c r="H24" s="21">
        <v>0</v>
      </c>
      <c r="I24" s="21">
        <v>0</v>
      </c>
      <c r="J24" s="21">
        <v>0</v>
      </c>
      <c r="K24" s="21">
        <f t="shared" si="0"/>
        <v>0</v>
      </c>
      <c r="L24" s="21" t="s">
        <v>96</v>
      </c>
    </row>
    <row r="25" spans="1:12" ht="16" x14ac:dyDescent="0.2">
      <c r="A25" s="94"/>
      <c r="B25" s="7" t="s">
        <v>44</v>
      </c>
      <c r="C25" s="8" t="s">
        <v>47</v>
      </c>
      <c r="D25" s="22" t="s">
        <v>49</v>
      </c>
      <c r="E25" s="21">
        <v>9</v>
      </c>
      <c r="F25" s="21">
        <v>0</v>
      </c>
      <c r="G25" s="21">
        <v>0</v>
      </c>
      <c r="H25" s="21">
        <v>0</v>
      </c>
      <c r="I25" s="21">
        <v>0</v>
      </c>
      <c r="J25" s="21">
        <v>9</v>
      </c>
      <c r="K25" s="21">
        <f t="shared" si="0"/>
        <v>9</v>
      </c>
      <c r="L25" s="21">
        <f t="shared" si="1"/>
        <v>100</v>
      </c>
    </row>
    <row r="26" spans="1:12" ht="16" x14ac:dyDescent="0.2">
      <c r="A26" s="94"/>
      <c r="B26" s="7" t="s">
        <v>44</v>
      </c>
      <c r="C26" s="8" t="s">
        <v>48</v>
      </c>
      <c r="D26" s="22" t="s">
        <v>49</v>
      </c>
      <c r="E26" s="21">
        <v>1</v>
      </c>
      <c r="F26" s="21">
        <v>1</v>
      </c>
      <c r="G26" s="21">
        <v>0</v>
      </c>
      <c r="H26" s="21">
        <v>0</v>
      </c>
      <c r="I26" s="21">
        <v>0</v>
      </c>
      <c r="J26" s="21">
        <v>0</v>
      </c>
      <c r="K26" s="21">
        <f t="shared" si="0"/>
        <v>0</v>
      </c>
      <c r="L26" s="21" t="s">
        <v>96</v>
      </c>
    </row>
    <row r="27" spans="1:12" ht="17" thickBot="1" x14ac:dyDescent="0.25">
      <c r="A27" s="94"/>
      <c r="B27" s="7" t="s">
        <v>44</v>
      </c>
      <c r="C27" s="8" t="s">
        <v>47</v>
      </c>
      <c r="D27" s="22" t="s">
        <v>50</v>
      </c>
      <c r="E27" s="21">
        <v>10</v>
      </c>
      <c r="F27" s="21">
        <v>0</v>
      </c>
      <c r="G27" s="21">
        <v>1</v>
      </c>
      <c r="H27" s="21">
        <v>0</v>
      </c>
      <c r="I27" s="21">
        <v>0</v>
      </c>
      <c r="J27" s="21">
        <v>9</v>
      </c>
      <c r="K27" s="21">
        <f t="shared" si="0"/>
        <v>9</v>
      </c>
      <c r="L27" s="21">
        <f t="shared" si="1"/>
        <v>90</v>
      </c>
    </row>
    <row r="28" spans="1:12" ht="16" x14ac:dyDescent="0.2">
      <c r="A28" s="89" t="s">
        <v>51</v>
      </c>
      <c r="B28" s="53" t="s">
        <v>52</v>
      </c>
      <c r="C28" s="9" t="s">
        <v>54</v>
      </c>
      <c r="D28" s="24" t="s">
        <v>53</v>
      </c>
      <c r="E28" s="21">
        <v>36</v>
      </c>
      <c r="F28" s="21">
        <v>2</v>
      </c>
      <c r="G28" s="21">
        <v>16</v>
      </c>
      <c r="H28" s="21">
        <v>7</v>
      </c>
      <c r="I28" s="21">
        <v>8</v>
      </c>
      <c r="J28" s="21">
        <v>3</v>
      </c>
      <c r="K28" s="21">
        <f t="shared" si="0"/>
        <v>11</v>
      </c>
      <c r="L28" s="21">
        <f t="shared" si="1"/>
        <v>32.352941176470587</v>
      </c>
    </row>
    <row r="29" spans="1:12" ht="16" x14ac:dyDescent="0.2">
      <c r="A29" s="90"/>
      <c r="B29" s="53" t="s">
        <v>55</v>
      </c>
      <c r="C29" s="9" t="s">
        <v>56</v>
      </c>
      <c r="D29" s="24" t="s">
        <v>57</v>
      </c>
      <c r="E29" s="21">
        <v>2</v>
      </c>
      <c r="F29" s="21">
        <v>0</v>
      </c>
      <c r="G29" s="21">
        <v>0</v>
      </c>
      <c r="H29" s="21">
        <v>0</v>
      </c>
      <c r="I29" s="21">
        <v>2</v>
      </c>
      <c r="J29" s="21">
        <v>0</v>
      </c>
      <c r="K29" s="21">
        <f t="shared" si="0"/>
        <v>2</v>
      </c>
      <c r="L29" s="21">
        <f t="shared" si="1"/>
        <v>100</v>
      </c>
    </row>
    <row r="30" spans="1:12" ht="16" x14ac:dyDescent="0.2">
      <c r="A30" s="90"/>
      <c r="B30" s="53" t="s">
        <v>58</v>
      </c>
      <c r="C30" s="9" t="s">
        <v>59</v>
      </c>
      <c r="D30" s="22" t="s">
        <v>60</v>
      </c>
      <c r="E30" s="21">
        <v>35</v>
      </c>
      <c r="F30" s="21">
        <v>3</v>
      </c>
      <c r="G30" s="21">
        <v>0</v>
      </c>
      <c r="H30" s="21">
        <v>0</v>
      </c>
      <c r="I30" s="21">
        <v>2</v>
      </c>
      <c r="J30" s="21">
        <v>30</v>
      </c>
      <c r="K30" s="21">
        <f t="shared" si="0"/>
        <v>32</v>
      </c>
      <c r="L30" s="21">
        <f t="shared" si="1"/>
        <v>100</v>
      </c>
    </row>
    <row r="31" spans="1:12" ht="16" x14ac:dyDescent="0.2">
      <c r="A31" s="90"/>
      <c r="B31" s="53" t="s">
        <v>61</v>
      </c>
      <c r="C31" s="9" t="s">
        <v>62</v>
      </c>
      <c r="D31" s="24" t="s">
        <v>63</v>
      </c>
      <c r="E31" s="19">
        <v>36</v>
      </c>
      <c r="F31" s="21">
        <v>2</v>
      </c>
      <c r="G31" s="21">
        <v>5</v>
      </c>
      <c r="H31" s="21">
        <v>9</v>
      </c>
      <c r="I31" s="21">
        <v>14</v>
      </c>
      <c r="J31" s="21">
        <v>5</v>
      </c>
      <c r="K31" s="21">
        <f t="shared" si="0"/>
        <v>19</v>
      </c>
      <c r="L31" s="21">
        <f t="shared" si="1"/>
        <v>55.882352941176471</v>
      </c>
    </row>
    <row r="32" spans="1:12" ht="16" x14ac:dyDescent="0.2">
      <c r="A32" s="90"/>
      <c r="B32" s="53" t="s">
        <v>64</v>
      </c>
      <c r="C32" s="9" t="s">
        <v>65</v>
      </c>
      <c r="D32" s="24" t="s">
        <v>38</v>
      </c>
      <c r="E32" s="21">
        <v>8</v>
      </c>
      <c r="F32" s="21">
        <v>0</v>
      </c>
      <c r="G32" s="21">
        <v>0</v>
      </c>
      <c r="H32" s="21">
        <v>0</v>
      </c>
      <c r="I32" s="21">
        <v>4</v>
      </c>
      <c r="J32" s="21">
        <v>4</v>
      </c>
      <c r="K32" s="21">
        <f t="shared" si="0"/>
        <v>8</v>
      </c>
      <c r="L32" s="21">
        <f t="shared" si="1"/>
        <v>100</v>
      </c>
    </row>
    <row r="33" spans="1:12" ht="16" x14ac:dyDescent="0.2">
      <c r="A33" s="90"/>
      <c r="B33" s="53" t="s">
        <v>66</v>
      </c>
      <c r="C33" s="9" t="s">
        <v>67</v>
      </c>
      <c r="D33" s="24" t="s">
        <v>68</v>
      </c>
      <c r="E33" s="21">
        <v>24</v>
      </c>
      <c r="F33" s="21">
        <v>1</v>
      </c>
      <c r="G33" s="21">
        <v>4</v>
      </c>
      <c r="H33" s="21">
        <v>8</v>
      </c>
      <c r="I33" s="21">
        <v>10</v>
      </c>
      <c r="J33" s="21">
        <v>1</v>
      </c>
      <c r="K33" s="21">
        <f t="shared" si="0"/>
        <v>11</v>
      </c>
      <c r="L33" s="21">
        <f t="shared" si="1"/>
        <v>47.826086956521742</v>
      </c>
    </row>
    <row r="34" spans="1:12" ht="16" x14ac:dyDescent="0.2">
      <c r="A34" s="90"/>
      <c r="B34" s="53" t="s">
        <v>69</v>
      </c>
      <c r="C34" s="9" t="s">
        <v>70</v>
      </c>
      <c r="D34" s="24" t="s">
        <v>71</v>
      </c>
      <c r="E34" s="21">
        <v>35</v>
      </c>
      <c r="F34" s="21">
        <v>1</v>
      </c>
      <c r="G34" s="21">
        <v>0</v>
      </c>
      <c r="H34" s="21">
        <v>8</v>
      </c>
      <c r="I34" s="21">
        <v>18</v>
      </c>
      <c r="J34" s="21">
        <v>8</v>
      </c>
      <c r="K34" s="21">
        <f t="shared" si="0"/>
        <v>26</v>
      </c>
      <c r="L34" s="21">
        <f t="shared" si="1"/>
        <v>76.470588235294116</v>
      </c>
    </row>
    <row r="35" spans="1:12" ht="17" thickBot="1" x14ac:dyDescent="0.25">
      <c r="A35" s="91"/>
      <c r="B35" s="54" t="s">
        <v>72</v>
      </c>
      <c r="C35" s="11" t="s">
        <v>73</v>
      </c>
      <c r="D35" s="22" t="s">
        <v>74</v>
      </c>
      <c r="E35" s="21">
        <v>3</v>
      </c>
      <c r="F35" s="21"/>
      <c r="G35" s="21"/>
      <c r="H35" s="21"/>
      <c r="I35" s="21">
        <v>3</v>
      </c>
      <c r="J35" s="21"/>
      <c r="K35" s="21">
        <f t="shared" si="0"/>
        <v>3</v>
      </c>
      <c r="L35" s="21">
        <f t="shared" si="1"/>
        <v>100</v>
      </c>
    </row>
    <row r="36" spans="1:12" ht="15" customHeight="1" x14ac:dyDescent="0.2">
      <c r="A36" s="86" t="s">
        <v>75</v>
      </c>
      <c r="B36" s="7" t="s">
        <v>76</v>
      </c>
      <c r="C36" s="10" t="s">
        <v>77</v>
      </c>
      <c r="D36" s="24" t="s">
        <v>78</v>
      </c>
      <c r="E36" s="21">
        <v>23</v>
      </c>
      <c r="F36" s="21">
        <v>0</v>
      </c>
      <c r="G36" s="21">
        <v>1</v>
      </c>
      <c r="H36" s="21">
        <v>2</v>
      </c>
      <c r="I36" s="21">
        <v>13</v>
      </c>
      <c r="J36" s="21">
        <v>7</v>
      </c>
      <c r="K36" s="21">
        <f t="shared" si="0"/>
        <v>20</v>
      </c>
      <c r="L36" s="21">
        <f t="shared" si="1"/>
        <v>86.956521739130437</v>
      </c>
    </row>
    <row r="37" spans="1:12" ht="16" x14ac:dyDescent="0.2">
      <c r="A37" s="87"/>
      <c r="B37" s="7" t="s">
        <v>79</v>
      </c>
      <c r="C37" s="10" t="s">
        <v>80</v>
      </c>
      <c r="D37" s="24" t="s">
        <v>53</v>
      </c>
      <c r="E37" s="21">
        <v>23</v>
      </c>
      <c r="F37" s="21">
        <v>0</v>
      </c>
      <c r="G37" s="21">
        <v>5</v>
      </c>
      <c r="H37" s="21">
        <v>4</v>
      </c>
      <c r="I37" s="21">
        <v>9</v>
      </c>
      <c r="J37" s="21">
        <v>4</v>
      </c>
      <c r="K37" s="21">
        <f t="shared" si="0"/>
        <v>13</v>
      </c>
      <c r="L37" s="21">
        <f t="shared" si="1"/>
        <v>56.521739130434781</v>
      </c>
    </row>
    <row r="38" spans="1:12" ht="16" x14ac:dyDescent="0.2">
      <c r="A38" s="87"/>
      <c r="B38" s="12" t="s">
        <v>81</v>
      </c>
      <c r="C38" s="13" t="s">
        <v>82</v>
      </c>
      <c r="D38" s="22" t="s">
        <v>60</v>
      </c>
      <c r="E38" s="21">
        <v>23</v>
      </c>
      <c r="F38" s="21">
        <v>0</v>
      </c>
      <c r="G38" s="21">
        <v>0</v>
      </c>
      <c r="H38" s="21">
        <v>0</v>
      </c>
      <c r="I38" s="21">
        <v>0</v>
      </c>
      <c r="J38" s="21">
        <v>23</v>
      </c>
      <c r="K38" s="21">
        <f t="shared" si="0"/>
        <v>23</v>
      </c>
      <c r="L38" s="21">
        <f t="shared" si="1"/>
        <v>100</v>
      </c>
    </row>
    <row r="39" spans="1:12" ht="16" x14ac:dyDescent="0.2">
      <c r="A39" s="87"/>
      <c r="B39" s="7" t="s">
        <v>83</v>
      </c>
      <c r="C39" s="10" t="s">
        <v>84</v>
      </c>
      <c r="D39" s="24" t="s">
        <v>85</v>
      </c>
      <c r="E39" s="21">
        <v>23</v>
      </c>
      <c r="F39" s="21">
        <v>0</v>
      </c>
      <c r="G39" s="21">
        <v>1</v>
      </c>
      <c r="H39" s="21">
        <v>6</v>
      </c>
      <c r="I39" s="21">
        <v>11</v>
      </c>
      <c r="J39" s="21">
        <v>5</v>
      </c>
      <c r="K39" s="21">
        <f t="shared" si="0"/>
        <v>16</v>
      </c>
      <c r="L39" s="21">
        <f t="shared" si="1"/>
        <v>69.565217391304344</v>
      </c>
    </row>
    <row r="40" spans="1:12" ht="16" x14ac:dyDescent="0.2">
      <c r="A40" s="87"/>
      <c r="B40" s="7" t="s">
        <v>86</v>
      </c>
      <c r="C40" s="10" t="s">
        <v>87</v>
      </c>
      <c r="D40" s="24" t="s">
        <v>88</v>
      </c>
      <c r="E40" s="21">
        <v>11</v>
      </c>
      <c r="F40" s="21"/>
      <c r="G40" s="21"/>
      <c r="H40" s="21">
        <v>1</v>
      </c>
      <c r="I40" s="21"/>
      <c r="J40" s="21">
        <v>10</v>
      </c>
      <c r="K40" s="21">
        <f t="shared" si="0"/>
        <v>10</v>
      </c>
      <c r="L40" s="21">
        <f t="shared" si="1"/>
        <v>90.909090909090907</v>
      </c>
    </row>
    <row r="41" spans="1:12" ht="16" x14ac:dyDescent="0.2">
      <c r="A41" s="87"/>
      <c r="B41" s="7" t="s">
        <v>89</v>
      </c>
      <c r="C41" s="10" t="s">
        <v>90</v>
      </c>
      <c r="D41" s="22" t="s">
        <v>91</v>
      </c>
      <c r="E41" s="21">
        <v>22</v>
      </c>
      <c r="F41" s="21">
        <v>0</v>
      </c>
      <c r="G41" s="21">
        <v>0</v>
      </c>
      <c r="H41" s="21">
        <v>4</v>
      </c>
      <c r="I41" s="21">
        <v>13</v>
      </c>
      <c r="J41" s="21">
        <v>5</v>
      </c>
      <c r="K41" s="21">
        <f t="shared" si="0"/>
        <v>18</v>
      </c>
      <c r="L41" s="21">
        <f t="shared" si="1"/>
        <v>81.818181818181813</v>
      </c>
    </row>
    <row r="42" spans="1:12" ht="17" thickBot="1" x14ac:dyDescent="0.25">
      <c r="A42" s="88"/>
      <c r="B42" s="7" t="s">
        <v>92</v>
      </c>
      <c r="C42" s="10" t="s">
        <v>93</v>
      </c>
      <c r="D42" s="24" t="s">
        <v>94</v>
      </c>
      <c r="E42" s="25">
        <v>10</v>
      </c>
      <c r="F42" s="25">
        <v>0</v>
      </c>
      <c r="G42" s="25">
        <v>2</v>
      </c>
      <c r="H42" s="25">
        <v>4</v>
      </c>
      <c r="I42" s="25">
        <v>2</v>
      </c>
      <c r="J42" s="25">
        <v>2</v>
      </c>
      <c r="K42" s="21">
        <f t="shared" si="0"/>
        <v>4</v>
      </c>
      <c r="L42" s="21">
        <f t="shared" si="1"/>
        <v>40</v>
      </c>
    </row>
    <row r="44" spans="1:12" x14ac:dyDescent="0.2">
      <c r="D44" s="14" t="s">
        <v>12</v>
      </c>
    </row>
  </sheetData>
  <mergeCells count="4">
    <mergeCell ref="A36:A42"/>
    <mergeCell ref="A28:A35"/>
    <mergeCell ref="A5:A27"/>
    <mergeCell ref="A1:L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0" orientation="landscape" verticalDpi="0" r:id="rId1"/>
  <headerFooter>
    <oddFooter>&amp;LDöküman no: F.LS.05 Yayın Tarih 23.02.2024  Rev no/Tarih: 00/--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7F90D-A3CC-A14B-91CC-402A9D93D019}">
  <dimension ref="A1:L43"/>
  <sheetViews>
    <sheetView tabSelected="1" topLeftCell="A4" zoomScale="84" workbookViewId="0">
      <selection activeCell="D37" sqref="D37"/>
    </sheetView>
  </sheetViews>
  <sheetFormatPr baseColWidth="10" defaultColWidth="11.5" defaultRowHeight="15" x14ac:dyDescent="0.2"/>
  <cols>
    <col min="1" max="1" width="8.83203125" style="1" customWidth="1"/>
    <col min="2" max="2" width="14.33203125" style="2" bestFit="1" customWidth="1"/>
    <col min="3" max="3" width="49" style="1" customWidth="1"/>
    <col min="4" max="4" width="56.5" style="1" customWidth="1"/>
    <col min="5" max="5" width="13.6640625" style="3" customWidth="1"/>
    <col min="6" max="10" width="15" style="3" customWidth="1"/>
    <col min="11" max="11" width="10.6640625" style="3" customWidth="1"/>
    <col min="12" max="12" width="25.1640625" style="19" customWidth="1"/>
    <col min="13" max="16384" width="11.5" style="1"/>
  </cols>
  <sheetData>
    <row r="1" spans="1:12" x14ac:dyDescent="0.2">
      <c r="A1" s="75" t="s">
        <v>95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20.25" customHeight="1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80"/>
    </row>
    <row r="3" spans="1:12" ht="94.5" customHeight="1" thickBot="1" x14ac:dyDescent="0.25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3"/>
    </row>
    <row r="4" spans="1:12" ht="49" thickBot="1" x14ac:dyDescent="0.25">
      <c r="A4" s="15" t="s">
        <v>1</v>
      </c>
      <c r="B4" s="16" t="s">
        <v>2</v>
      </c>
      <c r="C4" s="16" t="s">
        <v>3</v>
      </c>
      <c r="D4" s="16" t="s">
        <v>4</v>
      </c>
      <c r="E4" s="4" t="s">
        <v>0</v>
      </c>
      <c r="F4" s="5" t="s">
        <v>9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10</v>
      </c>
      <c r="L4" s="20" t="s">
        <v>11</v>
      </c>
    </row>
    <row r="5" spans="1:12" ht="15" customHeight="1" thickBot="1" x14ac:dyDescent="0.25">
      <c r="A5" s="92"/>
      <c r="B5" s="56" t="s">
        <v>133</v>
      </c>
      <c r="C5" s="70" t="s">
        <v>134</v>
      </c>
      <c r="D5" s="74" t="s">
        <v>99</v>
      </c>
      <c r="E5" s="65">
        <v>38</v>
      </c>
      <c r="F5" s="65">
        <v>0</v>
      </c>
      <c r="G5" s="65">
        <v>4</v>
      </c>
      <c r="H5" s="65">
        <v>18</v>
      </c>
      <c r="I5" s="65">
        <v>14</v>
      </c>
      <c r="J5" s="65">
        <v>2</v>
      </c>
      <c r="K5" s="21">
        <f>I5+J5</f>
        <v>16</v>
      </c>
      <c r="L5" s="21">
        <f>K5*100/(E5-F5)</f>
        <v>42.10526315789474</v>
      </c>
    </row>
    <row r="6" spans="1:12" ht="15" customHeight="1" x14ac:dyDescent="0.2">
      <c r="A6" s="93"/>
      <c r="B6" s="56" t="s">
        <v>133</v>
      </c>
      <c r="C6" s="70" t="s">
        <v>208</v>
      </c>
      <c r="D6" s="74" t="s">
        <v>99</v>
      </c>
      <c r="E6" s="65">
        <v>4</v>
      </c>
      <c r="F6" s="65">
        <v>0</v>
      </c>
      <c r="G6" s="65">
        <v>3</v>
      </c>
      <c r="H6" s="65">
        <v>1</v>
      </c>
      <c r="I6" s="65">
        <v>0</v>
      </c>
      <c r="J6" s="65">
        <v>0</v>
      </c>
      <c r="K6" s="21">
        <f t="shared" ref="K6:K10" si="0">I6+J6</f>
        <v>0</v>
      </c>
      <c r="L6" s="21">
        <f t="shared" ref="L6:L9" si="1">K6*100/(E6-F6)</f>
        <v>0</v>
      </c>
    </row>
    <row r="7" spans="1:12" ht="16" x14ac:dyDescent="0.2">
      <c r="A7" s="93"/>
      <c r="B7" s="57" t="s">
        <v>135</v>
      </c>
      <c r="C7" s="71" t="s">
        <v>136</v>
      </c>
      <c r="D7" s="74" t="s">
        <v>20</v>
      </c>
      <c r="E7" s="21">
        <v>38</v>
      </c>
      <c r="F7" s="21">
        <v>0</v>
      </c>
      <c r="G7" s="21">
        <v>11</v>
      </c>
      <c r="H7" s="21">
        <v>11</v>
      </c>
      <c r="I7" s="21">
        <v>16</v>
      </c>
      <c r="J7" s="21">
        <v>0</v>
      </c>
      <c r="K7" s="21">
        <f t="shared" si="0"/>
        <v>16</v>
      </c>
      <c r="L7" s="21">
        <f t="shared" si="1"/>
        <v>42.10526315789474</v>
      </c>
    </row>
    <row r="8" spans="1:12" ht="16" x14ac:dyDescent="0.2">
      <c r="A8" s="93"/>
      <c r="B8" s="57" t="s">
        <v>135</v>
      </c>
      <c r="C8" s="71" t="s">
        <v>209</v>
      </c>
      <c r="D8" s="74" t="s">
        <v>20</v>
      </c>
      <c r="E8" s="21">
        <v>6</v>
      </c>
      <c r="F8" s="21">
        <v>0</v>
      </c>
      <c r="G8" s="21">
        <v>2</v>
      </c>
      <c r="H8" s="21">
        <v>0</v>
      </c>
      <c r="I8" s="21">
        <v>4</v>
      </c>
      <c r="J8" s="21">
        <v>0</v>
      </c>
      <c r="K8" s="21">
        <f t="shared" si="0"/>
        <v>4</v>
      </c>
      <c r="L8" s="21">
        <f t="shared" si="1"/>
        <v>66.666666666666671</v>
      </c>
    </row>
    <row r="9" spans="1:12" ht="16" x14ac:dyDescent="0.2">
      <c r="A9" s="94"/>
      <c r="B9" s="57" t="s">
        <v>137</v>
      </c>
      <c r="C9" s="71" t="s">
        <v>138</v>
      </c>
      <c r="D9" s="74" t="s">
        <v>113</v>
      </c>
      <c r="E9" s="21">
        <v>39</v>
      </c>
      <c r="F9" s="21">
        <v>0</v>
      </c>
      <c r="G9" s="21">
        <v>9</v>
      </c>
      <c r="H9" s="21">
        <v>11</v>
      </c>
      <c r="I9" s="21">
        <v>16</v>
      </c>
      <c r="J9" s="21">
        <v>3</v>
      </c>
      <c r="K9" s="21">
        <f t="shared" si="0"/>
        <v>19</v>
      </c>
      <c r="L9" s="21">
        <f t="shared" si="1"/>
        <v>48.717948717948715</v>
      </c>
    </row>
    <row r="10" spans="1:12" ht="16" x14ac:dyDescent="0.2">
      <c r="A10" s="94"/>
      <c r="B10" s="57" t="s">
        <v>139</v>
      </c>
      <c r="C10" s="71" t="s">
        <v>196</v>
      </c>
      <c r="D10" s="74" t="s">
        <v>167</v>
      </c>
      <c r="E10" s="21">
        <v>41</v>
      </c>
      <c r="F10" s="21">
        <v>3</v>
      </c>
      <c r="G10" s="21">
        <v>6</v>
      </c>
      <c r="H10" s="21">
        <v>7</v>
      </c>
      <c r="I10" s="21">
        <v>23</v>
      </c>
      <c r="J10" s="21">
        <v>2</v>
      </c>
      <c r="K10" s="21">
        <f t="shared" si="0"/>
        <v>25</v>
      </c>
      <c r="L10" s="21">
        <f t="shared" ref="L10:L40" si="2">K10*100/(E10-F10)</f>
        <v>65.78947368421052</v>
      </c>
    </row>
    <row r="11" spans="1:12" customFormat="1" ht="16" x14ac:dyDescent="0.2">
      <c r="A11" s="94"/>
      <c r="B11" s="57" t="s">
        <v>139</v>
      </c>
      <c r="C11" s="71" t="s">
        <v>197</v>
      </c>
      <c r="D11" s="74" t="s">
        <v>167</v>
      </c>
      <c r="E11" s="21">
        <v>12</v>
      </c>
      <c r="F11" s="21"/>
      <c r="G11" s="21">
        <v>4</v>
      </c>
      <c r="H11" s="21">
        <v>4</v>
      </c>
      <c r="I11" s="21">
        <v>4</v>
      </c>
      <c r="J11" s="21"/>
      <c r="K11" s="21">
        <f t="shared" ref="K11" si="3">I11+J11</f>
        <v>4</v>
      </c>
      <c r="L11" s="68">
        <f t="shared" si="2"/>
        <v>33.333333333333336</v>
      </c>
    </row>
    <row r="12" spans="1:12" x14ac:dyDescent="0.2">
      <c r="A12" s="94"/>
      <c r="B12" s="58" t="s">
        <v>140</v>
      </c>
      <c r="C12" s="33" t="s">
        <v>198</v>
      </c>
      <c r="D12" s="60" t="s">
        <v>168</v>
      </c>
      <c r="E12" s="21">
        <v>41</v>
      </c>
      <c r="F12" s="21">
        <v>2</v>
      </c>
      <c r="G12" s="21">
        <v>2</v>
      </c>
      <c r="H12" s="21">
        <v>2</v>
      </c>
      <c r="I12" s="21">
        <v>16</v>
      </c>
      <c r="J12" s="21">
        <v>19</v>
      </c>
      <c r="K12" s="21">
        <f t="shared" ref="K12:K41" si="4">I12+J12</f>
        <v>35</v>
      </c>
      <c r="L12" s="21">
        <f t="shared" si="2"/>
        <v>89.743589743589737</v>
      </c>
    </row>
    <row r="13" spans="1:12" x14ac:dyDescent="0.2">
      <c r="A13" s="94"/>
      <c r="B13" s="58" t="s">
        <v>140</v>
      </c>
      <c r="C13" s="33" t="s">
        <v>199</v>
      </c>
      <c r="D13" s="60" t="s">
        <v>168</v>
      </c>
      <c r="E13" s="21">
        <v>4</v>
      </c>
      <c r="F13" s="21">
        <v>0</v>
      </c>
      <c r="G13" s="21">
        <v>2</v>
      </c>
      <c r="H13" s="21">
        <v>0</v>
      </c>
      <c r="I13" s="21">
        <v>2</v>
      </c>
      <c r="J13" s="21">
        <v>0</v>
      </c>
      <c r="K13" s="21">
        <f t="shared" si="4"/>
        <v>2</v>
      </c>
      <c r="L13" s="21">
        <f t="shared" si="2"/>
        <v>50</v>
      </c>
    </row>
    <row r="14" spans="1:12" x14ac:dyDescent="0.2">
      <c r="A14" s="94"/>
      <c r="B14" s="57" t="s">
        <v>141</v>
      </c>
      <c r="C14" s="71" t="s">
        <v>142</v>
      </c>
      <c r="D14" s="60" t="s">
        <v>168</v>
      </c>
      <c r="E14" s="21">
        <v>41</v>
      </c>
      <c r="F14" s="21">
        <v>2</v>
      </c>
      <c r="G14" s="21">
        <v>3</v>
      </c>
      <c r="H14" s="21">
        <v>4</v>
      </c>
      <c r="I14" s="21">
        <v>15</v>
      </c>
      <c r="J14" s="21">
        <v>17</v>
      </c>
      <c r="K14" s="21">
        <f t="shared" si="4"/>
        <v>32</v>
      </c>
      <c r="L14" s="21">
        <f t="shared" si="2"/>
        <v>82.051282051282058</v>
      </c>
    </row>
    <row r="15" spans="1:12" x14ac:dyDescent="0.2">
      <c r="A15" s="94"/>
      <c r="B15" s="57" t="s">
        <v>141</v>
      </c>
      <c r="C15" s="71" t="s">
        <v>200</v>
      </c>
      <c r="D15" s="60" t="s">
        <v>168</v>
      </c>
      <c r="E15" s="21">
        <v>2</v>
      </c>
      <c r="F15" s="21"/>
      <c r="G15" s="21">
        <v>1</v>
      </c>
      <c r="H15" s="21"/>
      <c r="I15" s="21">
        <v>0</v>
      </c>
      <c r="J15" s="21">
        <v>1</v>
      </c>
      <c r="K15" s="21">
        <f t="shared" si="4"/>
        <v>1</v>
      </c>
      <c r="L15" s="21">
        <f t="shared" si="2"/>
        <v>50</v>
      </c>
    </row>
    <row r="16" spans="1:12" ht="16" x14ac:dyDescent="0.2">
      <c r="A16" s="94"/>
      <c r="B16" s="59" t="s">
        <v>143</v>
      </c>
      <c r="C16" s="72" t="s">
        <v>144</v>
      </c>
      <c r="D16" s="74" t="s">
        <v>27</v>
      </c>
      <c r="E16" s="23">
        <v>41</v>
      </c>
      <c r="F16" s="23">
        <v>2</v>
      </c>
      <c r="G16" s="23">
        <v>6</v>
      </c>
      <c r="H16" s="23">
        <v>14</v>
      </c>
      <c r="I16" s="23">
        <v>17</v>
      </c>
      <c r="J16" s="23">
        <v>2</v>
      </c>
      <c r="K16" s="21">
        <f t="shared" si="4"/>
        <v>19</v>
      </c>
      <c r="L16" s="21">
        <f t="shared" si="2"/>
        <v>48.717948717948715</v>
      </c>
    </row>
    <row r="17" spans="1:12" ht="16" x14ac:dyDescent="0.2">
      <c r="A17" s="94"/>
      <c r="B17" s="61" t="s">
        <v>145</v>
      </c>
      <c r="C17" s="71" t="s">
        <v>206</v>
      </c>
      <c r="D17" s="74" t="s">
        <v>34</v>
      </c>
      <c r="E17" s="23">
        <v>41</v>
      </c>
      <c r="F17" s="23">
        <v>2</v>
      </c>
      <c r="G17" s="23">
        <v>1</v>
      </c>
      <c r="H17" s="23">
        <v>1</v>
      </c>
      <c r="I17" s="23">
        <v>9</v>
      </c>
      <c r="J17" s="23">
        <v>28</v>
      </c>
      <c r="K17" s="21">
        <f t="shared" si="4"/>
        <v>37</v>
      </c>
      <c r="L17" s="21">
        <f t="shared" si="2"/>
        <v>94.871794871794876</v>
      </c>
    </row>
    <row r="18" spans="1:12" ht="16" x14ac:dyDescent="0.2">
      <c r="A18" s="94"/>
      <c r="B18" s="61" t="s">
        <v>145</v>
      </c>
      <c r="C18" s="71" t="s">
        <v>204</v>
      </c>
      <c r="D18" s="74" t="s">
        <v>34</v>
      </c>
      <c r="E18" s="23">
        <v>4</v>
      </c>
      <c r="F18" s="23"/>
      <c r="G18" s="23">
        <v>1</v>
      </c>
      <c r="H18" s="23">
        <v>2</v>
      </c>
      <c r="I18" s="23">
        <v>1</v>
      </c>
      <c r="J18" s="23">
        <v>0</v>
      </c>
      <c r="K18" s="21">
        <f t="shared" si="4"/>
        <v>1</v>
      </c>
      <c r="L18" s="21">
        <f t="shared" si="2"/>
        <v>25</v>
      </c>
    </row>
    <row r="19" spans="1:12" ht="16" x14ac:dyDescent="0.2">
      <c r="A19" s="94"/>
      <c r="B19" s="62" t="s">
        <v>146</v>
      </c>
      <c r="C19" s="71" t="s">
        <v>147</v>
      </c>
      <c r="D19" s="74" t="s">
        <v>34</v>
      </c>
      <c r="E19" s="21">
        <v>41</v>
      </c>
      <c r="F19" s="21">
        <v>2</v>
      </c>
      <c r="G19" s="21">
        <v>2</v>
      </c>
      <c r="H19" s="21">
        <v>11</v>
      </c>
      <c r="I19" s="21">
        <v>21</v>
      </c>
      <c r="J19" s="21">
        <v>5</v>
      </c>
      <c r="K19" s="21">
        <f t="shared" si="4"/>
        <v>26</v>
      </c>
      <c r="L19" s="21">
        <f t="shared" si="2"/>
        <v>66.666666666666671</v>
      </c>
    </row>
    <row r="20" spans="1:12" ht="16" x14ac:dyDescent="0.2">
      <c r="A20" s="94"/>
      <c r="B20" s="62" t="s">
        <v>146</v>
      </c>
      <c r="C20" s="71" t="s">
        <v>203</v>
      </c>
      <c r="D20" s="74" t="s">
        <v>34</v>
      </c>
      <c r="E20" s="21">
        <v>4</v>
      </c>
      <c r="F20" s="21"/>
      <c r="G20" s="21">
        <v>3</v>
      </c>
      <c r="H20" s="21">
        <v>1</v>
      </c>
      <c r="I20" s="21">
        <v>0</v>
      </c>
      <c r="J20" s="21">
        <v>0</v>
      </c>
      <c r="K20" s="21">
        <f t="shared" si="4"/>
        <v>0</v>
      </c>
      <c r="L20" s="21">
        <f t="shared" si="2"/>
        <v>0</v>
      </c>
    </row>
    <row r="21" spans="1:12" ht="16" x14ac:dyDescent="0.2">
      <c r="A21" s="94"/>
      <c r="B21" s="57" t="s">
        <v>148</v>
      </c>
      <c r="C21" s="71" t="s">
        <v>149</v>
      </c>
      <c r="D21" s="74" t="s">
        <v>166</v>
      </c>
      <c r="E21" s="21">
        <v>41</v>
      </c>
      <c r="F21" s="21">
        <v>2</v>
      </c>
      <c r="G21" s="21">
        <v>1</v>
      </c>
      <c r="H21" s="21">
        <v>1</v>
      </c>
      <c r="I21" s="21">
        <v>9</v>
      </c>
      <c r="J21" s="21">
        <v>28</v>
      </c>
      <c r="K21" s="21">
        <f t="shared" si="4"/>
        <v>37</v>
      </c>
      <c r="L21" s="21">
        <f t="shared" si="2"/>
        <v>94.871794871794876</v>
      </c>
    </row>
    <row r="22" spans="1:12" ht="16" x14ac:dyDescent="0.2">
      <c r="A22" s="94"/>
      <c r="B22" s="57" t="s">
        <v>148</v>
      </c>
      <c r="C22" s="71" t="s">
        <v>205</v>
      </c>
      <c r="D22" s="74" t="s">
        <v>166</v>
      </c>
      <c r="E22" s="21">
        <v>2</v>
      </c>
      <c r="F22" s="21">
        <v>0</v>
      </c>
      <c r="G22" s="21">
        <v>1</v>
      </c>
      <c r="H22" s="21">
        <v>1</v>
      </c>
      <c r="I22" s="21">
        <v>0</v>
      </c>
      <c r="J22" s="21">
        <v>0</v>
      </c>
      <c r="K22" s="21">
        <f t="shared" si="4"/>
        <v>0</v>
      </c>
      <c r="L22" s="21">
        <f t="shared" si="2"/>
        <v>0</v>
      </c>
    </row>
    <row r="23" spans="1:12" ht="16" x14ac:dyDescent="0.2">
      <c r="A23" s="94"/>
      <c r="B23" s="64" t="s">
        <v>150</v>
      </c>
      <c r="C23" s="73" t="s">
        <v>202</v>
      </c>
      <c r="D23" s="74" t="s">
        <v>169</v>
      </c>
      <c r="E23" s="21">
        <v>4</v>
      </c>
      <c r="F23" s="21"/>
      <c r="G23" s="21">
        <v>2</v>
      </c>
      <c r="H23" s="21">
        <v>2</v>
      </c>
      <c r="I23" s="21">
        <v>0</v>
      </c>
      <c r="J23" s="21">
        <v>0</v>
      </c>
      <c r="K23" s="21">
        <f t="shared" si="4"/>
        <v>0</v>
      </c>
      <c r="L23" s="21">
        <f t="shared" si="2"/>
        <v>0</v>
      </c>
    </row>
    <row r="24" spans="1:12" ht="17" thickBot="1" x14ac:dyDescent="0.25">
      <c r="A24" s="94"/>
      <c r="B24" s="64" t="s">
        <v>150</v>
      </c>
      <c r="C24" s="73" t="s">
        <v>151</v>
      </c>
      <c r="D24" s="74" t="s">
        <v>169</v>
      </c>
      <c r="E24" s="21">
        <v>41</v>
      </c>
      <c r="F24" s="21">
        <v>6</v>
      </c>
      <c r="G24" s="21">
        <v>15</v>
      </c>
      <c r="H24" s="21">
        <v>16</v>
      </c>
      <c r="I24" s="21">
        <v>4</v>
      </c>
      <c r="J24" s="21">
        <v>0</v>
      </c>
      <c r="K24" s="21">
        <f t="shared" si="4"/>
        <v>4</v>
      </c>
      <c r="L24" s="21">
        <f>K24*100/(E24-F24)</f>
        <v>11.428571428571429</v>
      </c>
    </row>
    <row r="25" spans="1:12" ht="16" x14ac:dyDescent="0.2">
      <c r="A25" s="89" t="s">
        <v>51</v>
      </c>
      <c r="B25" s="103" t="s">
        <v>152</v>
      </c>
      <c r="C25" s="63" t="s">
        <v>153</v>
      </c>
      <c r="D25" s="24" t="s">
        <v>201</v>
      </c>
      <c r="E25" s="21">
        <v>35</v>
      </c>
      <c r="F25" s="21">
        <v>0</v>
      </c>
      <c r="G25" s="21">
        <v>1</v>
      </c>
      <c r="H25" s="21">
        <v>4</v>
      </c>
      <c r="I25" s="21">
        <v>15</v>
      </c>
      <c r="J25" s="21">
        <v>15</v>
      </c>
      <c r="K25" s="21">
        <f t="shared" si="4"/>
        <v>30</v>
      </c>
      <c r="L25" s="21">
        <f t="shared" si="2"/>
        <v>85.714285714285708</v>
      </c>
    </row>
    <row r="26" spans="1:12" ht="16" x14ac:dyDescent="0.2">
      <c r="A26" s="90"/>
      <c r="B26" s="104" t="s">
        <v>154</v>
      </c>
      <c r="C26" s="60" t="s">
        <v>155</v>
      </c>
      <c r="D26" s="24" t="s">
        <v>184</v>
      </c>
      <c r="E26" s="21">
        <v>3</v>
      </c>
      <c r="F26" s="21"/>
      <c r="G26" s="21"/>
      <c r="H26" s="21"/>
      <c r="I26" s="21">
        <v>1</v>
      </c>
      <c r="J26" s="21">
        <v>2</v>
      </c>
      <c r="K26" s="21">
        <f t="shared" si="4"/>
        <v>3</v>
      </c>
      <c r="L26" s="21">
        <f t="shared" si="2"/>
        <v>100</v>
      </c>
    </row>
    <row r="27" spans="1:12" ht="16" x14ac:dyDescent="0.2">
      <c r="A27" s="90"/>
      <c r="B27" s="104" t="s">
        <v>156</v>
      </c>
      <c r="C27" s="60" t="s">
        <v>157</v>
      </c>
      <c r="D27" s="22" t="s">
        <v>170</v>
      </c>
      <c r="E27" s="21">
        <v>18</v>
      </c>
      <c r="F27" s="21">
        <v>0</v>
      </c>
      <c r="G27" s="21">
        <v>0</v>
      </c>
      <c r="H27" s="21">
        <v>2</v>
      </c>
      <c r="I27" s="21">
        <v>5</v>
      </c>
      <c r="J27" s="21">
        <v>10</v>
      </c>
      <c r="K27" s="21">
        <f t="shared" si="4"/>
        <v>15</v>
      </c>
      <c r="L27" s="21">
        <f t="shared" si="2"/>
        <v>83.333333333333329</v>
      </c>
    </row>
    <row r="28" spans="1:12" ht="16" x14ac:dyDescent="0.2">
      <c r="A28" s="90"/>
      <c r="B28" s="105" t="s">
        <v>207</v>
      </c>
      <c r="C28" s="66" t="s">
        <v>157</v>
      </c>
      <c r="D28" s="67" t="s">
        <v>170</v>
      </c>
      <c r="E28" s="21">
        <v>3</v>
      </c>
      <c r="F28" s="21">
        <v>0</v>
      </c>
      <c r="G28" s="21"/>
      <c r="H28" s="21">
        <v>1</v>
      </c>
      <c r="I28" s="21">
        <v>1</v>
      </c>
      <c r="J28" s="21">
        <v>1</v>
      </c>
      <c r="K28" s="21">
        <f t="shared" si="4"/>
        <v>2</v>
      </c>
      <c r="L28" s="21">
        <f t="shared" si="2"/>
        <v>66.666666666666671</v>
      </c>
    </row>
    <row r="29" spans="1:12" ht="16" x14ac:dyDescent="0.2">
      <c r="A29" s="90"/>
      <c r="B29" s="104" t="s">
        <v>158</v>
      </c>
      <c r="C29" s="60" t="s">
        <v>159</v>
      </c>
      <c r="D29" s="24" t="s">
        <v>171</v>
      </c>
      <c r="E29" s="69">
        <v>35</v>
      </c>
      <c r="F29" s="21">
        <v>0</v>
      </c>
      <c r="G29" s="21">
        <v>2</v>
      </c>
      <c r="H29" s="21">
        <v>0</v>
      </c>
      <c r="I29" s="21">
        <v>0</v>
      </c>
      <c r="J29" s="21">
        <v>33</v>
      </c>
      <c r="K29" s="21">
        <f t="shared" si="4"/>
        <v>33</v>
      </c>
      <c r="L29" s="21">
        <f t="shared" si="2"/>
        <v>94.285714285714292</v>
      </c>
    </row>
    <row r="30" spans="1:12" ht="16" x14ac:dyDescent="0.2">
      <c r="A30" s="90"/>
      <c r="B30" s="104" t="s">
        <v>160</v>
      </c>
      <c r="C30" s="60" t="s">
        <v>161</v>
      </c>
      <c r="D30" s="22" t="s">
        <v>27</v>
      </c>
      <c r="E30" s="21">
        <v>43</v>
      </c>
      <c r="F30" s="21">
        <v>0</v>
      </c>
      <c r="G30" s="21">
        <v>2</v>
      </c>
      <c r="H30" s="21">
        <v>0</v>
      </c>
      <c r="I30" s="21">
        <v>0</v>
      </c>
      <c r="J30" s="21">
        <v>32</v>
      </c>
      <c r="K30" s="21">
        <f t="shared" si="4"/>
        <v>32</v>
      </c>
      <c r="L30" s="21">
        <f t="shared" si="2"/>
        <v>74.418604651162795</v>
      </c>
    </row>
    <row r="31" spans="1:12" ht="16" x14ac:dyDescent="0.2">
      <c r="A31" s="90"/>
      <c r="B31" s="104" t="s">
        <v>162</v>
      </c>
      <c r="C31" s="60" t="s">
        <v>163</v>
      </c>
      <c r="D31" s="34" t="s">
        <v>34</v>
      </c>
      <c r="E31" s="21">
        <v>15</v>
      </c>
      <c r="F31" s="21">
        <v>0</v>
      </c>
      <c r="G31" s="21">
        <v>0</v>
      </c>
      <c r="H31" s="21">
        <v>8</v>
      </c>
      <c r="I31" s="21">
        <v>7</v>
      </c>
      <c r="J31" s="21">
        <v>0</v>
      </c>
      <c r="K31" s="21">
        <f t="shared" si="4"/>
        <v>7</v>
      </c>
      <c r="L31" s="21">
        <f t="shared" si="2"/>
        <v>46.666666666666664</v>
      </c>
    </row>
    <row r="32" spans="1:12" ht="16" x14ac:dyDescent="0.2">
      <c r="A32" s="90"/>
      <c r="B32" s="104" t="s">
        <v>172</v>
      </c>
      <c r="C32" s="60" t="s">
        <v>173</v>
      </c>
      <c r="D32" s="34" t="s">
        <v>174</v>
      </c>
      <c r="E32" s="21">
        <v>14</v>
      </c>
      <c r="F32" s="21">
        <v>1</v>
      </c>
      <c r="G32" s="21"/>
      <c r="H32" s="21"/>
      <c r="I32" s="21">
        <v>5</v>
      </c>
      <c r="J32" s="21">
        <v>8</v>
      </c>
      <c r="K32" s="21">
        <f t="shared" si="4"/>
        <v>13</v>
      </c>
      <c r="L32" s="21">
        <f t="shared" si="2"/>
        <v>100</v>
      </c>
    </row>
    <row r="33" spans="1:12" ht="16" x14ac:dyDescent="0.2">
      <c r="A33" s="90"/>
      <c r="B33" s="104" t="s">
        <v>210</v>
      </c>
      <c r="C33" s="60" t="s">
        <v>165</v>
      </c>
      <c r="D33" s="22" t="s">
        <v>27</v>
      </c>
      <c r="E33" s="21">
        <v>3</v>
      </c>
      <c r="F33" s="21">
        <v>0</v>
      </c>
      <c r="G33" s="21">
        <v>0</v>
      </c>
      <c r="H33" s="21">
        <v>2</v>
      </c>
      <c r="I33" s="21">
        <v>1</v>
      </c>
      <c r="J33" s="21"/>
      <c r="K33" s="21">
        <f t="shared" si="4"/>
        <v>1</v>
      </c>
      <c r="L33" s="21">
        <f t="shared" si="2"/>
        <v>33.333333333333336</v>
      </c>
    </row>
    <row r="34" spans="1:12" ht="17" thickBot="1" x14ac:dyDescent="0.25">
      <c r="A34" s="91"/>
      <c r="B34" s="106" t="s">
        <v>164</v>
      </c>
      <c r="C34" s="95" t="s">
        <v>211</v>
      </c>
      <c r="D34" s="22" t="s">
        <v>27</v>
      </c>
      <c r="E34" s="21">
        <v>29</v>
      </c>
      <c r="F34" s="21"/>
      <c r="G34" s="21">
        <v>1</v>
      </c>
      <c r="H34" s="21">
        <v>1</v>
      </c>
      <c r="I34" s="21">
        <v>5</v>
      </c>
      <c r="J34" s="21">
        <v>22</v>
      </c>
      <c r="K34" s="21">
        <f t="shared" si="4"/>
        <v>27</v>
      </c>
      <c r="L34" s="21">
        <f t="shared" si="2"/>
        <v>93.103448275862064</v>
      </c>
    </row>
    <row r="35" spans="1:12" ht="16" x14ac:dyDescent="0.2">
      <c r="A35" s="55"/>
      <c r="B35" s="96" t="s">
        <v>175</v>
      </c>
      <c r="C35" s="100" t="s">
        <v>182</v>
      </c>
      <c r="D35" s="67" t="s">
        <v>183</v>
      </c>
      <c r="E35" s="65">
        <v>23</v>
      </c>
      <c r="F35" s="65">
        <v>0</v>
      </c>
      <c r="G35" s="65">
        <v>0</v>
      </c>
      <c r="H35" s="65">
        <v>2</v>
      </c>
      <c r="I35" s="65">
        <v>11</v>
      </c>
      <c r="J35" s="65">
        <v>10</v>
      </c>
      <c r="K35" s="21">
        <f t="shared" si="4"/>
        <v>21</v>
      </c>
      <c r="L35" s="21">
        <f t="shared" si="2"/>
        <v>91.304347826086953</v>
      </c>
    </row>
    <row r="36" spans="1:12" ht="15" customHeight="1" x14ac:dyDescent="0.2">
      <c r="A36" s="90" t="s">
        <v>75</v>
      </c>
      <c r="B36" s="97" t="s">
        <v>177</v>
      </c>
      <c r="C36" s="101" t="s">
        <v>185</v>
      </c>
      <c r="D36" s="99" t="s">
        <v>184</v>
      </c>
      <c r="E36" s="21">
        <v>23</v>
      </c>
      <c r="F36" s="21">
        <v>0</v>
      </c>
      <c r="G36" s="21">
        <v>0</v>
      </c>
      <c r="H36" s="21">
        <v>1</v>
      </c>
      <c r="I36" s="21">
        <v>5</v>
      </c>
      <c r="J36" s="21">
        <v>17</v>
      </c>
      <c r="K36" s="21">
        <f t="shared" si="4"/>
        <v>22</v>
      </c>
      <c r="L36" s="21">
        <f t="shared" si="2"/>
        <v>95.652173913043484</v>
      </c>
    </row>
    <row r="37" spans="1:12" ht="15" customHeight="1" x14ac:dyDescent="0.2">
      <c r="A37" s="90"/>
      <c r="B37" s="97" t="s">
        <v>176</v>
      </c>
      <c r="C37" s="101" t="s">
        <v>187</v>
      </c>
      <c r="D37" s="99" t="s">
        <v>186</v>
      </c>
      <c r="E37" s="21">
        <v>23</v>
      </c>
      <c r="F37" s="21">
        <v>0</v>
      </c>
      <c r="G37" s="21">
        <v>0</v>
      </c>
      <c r="H37" s="21">
        <v>0</v>
      </c>
      <c r="I37" s="21">
        <v>1</v>
      </c>
      <c r="J37" s="21">
        <v>22</v>
      </c>
      <c r="K37" s="21">
        <f t="shared" si="4"/>
        <v>23</v>
      </c>
      <c r="L37" s="21">
        <f t="shared" si="2"/>
        <v>100</v>
      </c>
    </row>
    <row r="38" spans="1:12" ht="16" x14ac:dyDescent="0.2">
      <c r="A38" s="90"/>
      <c r="B38" s="98" t="s">
        <v>178</v>
      </c>
      <c r="C38" s="101" t="s">
        <v>195</v>
      </c>
      <c r="D38" s="67" t="s">
        <v>188</v>
      </c>
      <c r="E38" s="21">
        <v>23</v>
      </c>
      <c r="F38" s="21">
        <v>0</v>
      </c>
      <c r="G38" s="21">
        <v>0</v>
      </c>
      <c r="H38" s="21">
        <v>0</v>
      </c>
      <c r="I38" s="21">
        <v>16</v>
      </c>
      <c r="J38" s="21">
        <v>7</v>
      </c>
      <c r="K38" s="21">
        <f t="shared" si="4"/>
        <v>23</v>
      </c>
      <c r="L38" s="21">
        <f t="shared" si="2"/>
        <v>100</v>
      </c>
    </row>
    <row r="39" spans="1:12" ht="16" x14ac:dyDescent="0.2">
      <c r="A39" s="90"/>
      <c r="B39" s="97" t="s">
        <v>179</v>
      </c>
      <c r="C39" s="101" t="s">
        <v>194</v>
      </c>
      <c r="D39" s="99" t="s">
        <v>189</v>
      </c>
      <c r="E39" s="21">
        <v>9</v>
      </c>
      <c r="F39" s="21">
        <v>0</v>
      </c>
      <c r="G39" s="21">
        <v>1</v>
      </c>
      <c r="H39" s="21">
        <v>2</v>
      </c>
      <c r="I39" s="21">
        <v>3</v>
      </c>
      <c r="J39" s="21">
        <v>3</v>
      </c>
      <c r="K39" s="21">
        <f t="shared" si="4"/>
        <v>6</v>
      </c>
      <c r="L39" s="21">
        <f t="shared" si="2"/>
        <v>66.666666666666671</v>
      </c>
    </row>
    <row r="40" spans="1:12" ht="16" x14ac:dyDescent="0.2">
      <c r="A40" s="90"/>
      <c r="B40" s="97" t="s">
        <v>180</v>
      </c>
      <c r="C40" s="101" t="s">
        <v>193</v>
      </c>
      <c r="D40" s="99" t="s">
        <v>190</v>
      </c>
      <c r="E40" s="21">
        <v>21</v>
      </c>
      <c r="F40" s="21"/>
      <c r="G40" s="21"/>
      <c r="H40" s="21"/>
      <c r="I40" s="21">
        <v>5</v>
      </c>
      <c r="J40" s="21">
        <v>16</v>
      </c>
      <c r="K40" s="21">
        <f t="shared" si="4"/>
        <v>21</v>
      </c>
      <c r="L40" s="21">
        <f t="shared" si="2"/>
        <v>100</v>
      </c>
    </row>
    <row r="41" spans="1:12" ht="17" thickBot="1" x14ac:dyDescent="0.25">
      <c r="A41" s="91"/>
      <c r="B41" s="97" t="s">
        <v>181</v>
      </c>
      <c r="C41" s="102" t="s">
        <v>192</v>
      </c>
      <c r="D41" s="67" t="s">
        <v>191</v>
      </c>
      <c r="E41" s="21">
        <v>15</v>
      </c>
      <c r="F41" s="21">
        <v>0</v>
      </c>
      <c r="G41" s="21">
        <v>1</v>
      </c>
      <c r="H41" s="21">
        <v>3</v>
      </c>
      <c r="I41" s="21">
        <v>6</v>
      </c>
      <c r="J41" s="21">
        <v>6</v>
      </c>
      <c r="K41" s="21">
        <f t="shared" si="4"/>
        <v>12</v>
      </c>
      <c r="L41" s="21">
        <f>K41*100/(E41-F41)</f>
        <v>80</v>
      </c>
    </row>
    <row r="43" spans="1:12" x14ac:dyDescent="0.2">
      <c r="D43" s="14" t="s">
        <v>12</v>
      </c>
    </row>
  </sheetData>
  <mergeCells count="4">
    <mergeCell ref="A1:L3"/>
    <mergeCell ref="A5:A24"/>
    <mergeCell ref="A25:A34"/>
    <mergeCell ref="A36:A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2022-2023 GÜZ</vt:lpstr>
      <vt:lpstr>2023-2024 GÜZ</vt:lpstr>
      <vt:lpstr>2023-2024 BAHAR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zeynep p</dc:creator>
  <cp:lastModifiedBy>Reviewer</cp:lastModifiedBy>
  <cp:lastPrinted>2024-04-22T11:22:35Z</cp:lastPrinted>
  <dcterms:created xsi:type="dcterms:W3CDTF">2021-07-30T11:27:32Z</dcterms:created>
  <dcterms:modified xsi:type="dcterms:W3CDTF">2024-09-16T13:42:24Z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2024-02-01T08:20:00Z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4eef3e3f-1b3d-4bd5-999f-e91db42f3446</vt:lpwstr>
  </property>
  <property fmtid="{D5CDD505-2E9C-101B-9397-08002B2CF9AE}" pid="7" name="MSIP_Label_defa4170-0d19-0005-0004-bc88714345d2_ActionId">
    <vt:lpwstr>8f59745a-6a35-4e34-8a67-0135a6097253</vt:lpwstr>
  </property>
  <property fmtid="{D5CDD505-2E9C-101B-9397-08002B2CF9AE}" pid="8" name="MSIP_Label_defa4170-0d19-0005-0004-bc88714345d2_ContentBits">
    <vt:lpwstr>0</vt:lpwstr>
  </property>
</Properties>
</file>